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alco.sharepoint.com/sites/TEAM_ChicagoFABF_tjggol/Shared Documents/FABF Assessment and RFP/RFP - DRAFTS and Final/"/>
    </mc:Choice>
  </mc:AlternateContent>
  <xr:revisionPtr revIDLastSave="384" documentId="8_{D531E2E0-F049-4D02-B885-2DB31C09A1B8}" xr6:coauthVersionLast="47" xr6:coauthVersionMax="47" xr10:uidLastSave="{1793E1CD-C1B6-4F9F-B627-C5045CB4F69F}"/>
  <bookViews>
    <workbookView xWindow="-108" yWindow="-108" windowWidth="23256" windowHeight="12456" tabRatio="769" xr2:uid="{00000000-000D-0000-FFFF-FFFF00000000}"/>
  </bookViews>
  <sheets>
    <sheet name="Bid Summary" sheetId="4" r:id="rId1"/>
    <sheet name="Schedule 1 - Hardware" sheetId="2" r:id="rId2"/>
    <sheet name="Schedule 2 - Software" sheetId="23" r:id="rId3"/>
    <sheet name="Schedule 3 - Imp Services" sheetId="1" r:id="rId4"/>
    <sheet name="Schedule 4 - Recurring" sheetId="25" r:id="rId5"/>
    <sheet name="Schedule 5 - Optional" sheetId="32" r:id="rId6"/>
    <sheet name="Schedule 6 - Deliverables" sheetId="22" r:id="rId7"/>
  </sheets>
  <definedNames>
    <definedName name="_xlnm.Print_Area" localSheetId="0">'Bid Summary'!$A$1:$K$18</definedName>
    <definedName name="_xlnm.Print_Area" localSheetId="1">'Schedule 1 - Hardware'!$A$1:$G$30</definedName>
    <definedName name="_xlnm.Print_Area" localSheetId="2">'Schedule 2 - Software'!$A$1:$G$34</definedName>
    <definedName name="_xlnm.Print_Area" localSheetId="4">'Schedule 4 - Recurring'!$A$1:$U$24</definedName>
    <definedName name="_xlnm.Print_Titles" localSheetId="0">'Bid Summary'!$1:$4</definedName>
    <definedName name="_xlnm.Print_Titles" localSheetId="3">'Schedule 3 - Imp Services'!$A:$A,'Schedule 3 - Imp Services'!$1:$5</definedName>
    <definedName name="_xlnm.Print_Titles" localSheetId="4">'Schedule 4 - Recurring'!$A:$A,'Schedule 4 - Recurring'!$1:$5</definedName>
    <definedName name="_xlnm.Print_Titles" localSheetId="5">'Schedule 5 - Optional'!$A:$A,'Schedule 5 - Optional'!$1:$5</definedName>
    <definedName name="Z_7C78500C_BC4F_4126_BFD4_9D3611415081_.wvu.PrintTitles" localSheetId="3" hidden="1">'Schedule 3 - Imp Services'!$A:$A,'Schedule 3 - Imp Services'!$1:$5</definedName>
    <definedName name="Z_7C78500C_BC4F_4126_BFD4_9D3611415081_.wvu.PrintTitles" localSheetId="4" hidden="1">'Schedule 4 - Recurring'!$A:$A,'Schedule 4 - Recurring'!$1:$5</definedName>
    <definedName name="Z_7C78500C_BC4F_4126_BFD4_9D3611415081_.wvu.PrintTitles" localSheetId="5" hidden="1">'Schedule 5 - Optional'!$A:$A,'Schedule 5 - Optional'!$1:$5</definedName>
    <definedName name="Z_92F2E01C_01A2_403A_8873_D01AEA0DB1D4_.wvu.PrintTitles" localSheetId="3" hidden="1">'Schedule 3 - Imp Services'!$A:$A,'Schedule 3 - Imp Services'!$1:$5</definedName>
    <definedName name="Z_92F2E01C_01A2_403A_8873_D01AEA0DB1D4_.wvu.PrintTitles" localSheetId="4" hidden="1">'Schedule 4 - Recurring'!$A:$A,'Schedule 4 - Recurring'!$1:$5</definedName>
    <definedName name="Z_92F2E01C_01A2_403A_8873_D01AEA0DB1D4_.wvu.PrintTitles" localSheetId="5" hidden="1">'Schedule 5 - Optional'!$A:$A,'Schedule 5 - Optional'!$1:$5</definedName>
    <definedName name="Z_EB9C43A8_A900_4245_8F92_FD6EC56B9BBF_.wvu.PrintTitles" localSheetId="3" hidden="1">'Schedule 3 - Imp Services'!$A:$A,'Schedule 3 - Imp Services'!$1:$5</definedName>
    <definedName name="Z_EB9C43A8_A900_4245_8F92_FD6EC56B9BBF_.wvu.PrintTitles" localSheetId="4" hidden="1">'Schedule 4 - Recurring'!$A:$A,'Schedule 4 - Recurring'!$1:$5</definedName>
    <definedName name="Z_EB9C43A8_A900_4245_8F92_FD6EC56B9BBF_.wvu.PrintTitles" localSheetId="5" hidden="1">'Schedule 5 - Optional'!$A:$A,'Schedule 5 - Optional'!$1:$5</definedName>
  </definedNames>
  <calcPr calcId="191028"/>
  <customWorkbookViews>
    <customWorkbookView name="Cheryl Hutchins - Personal View" guid="{EB9C43A8-A900-4245-8F92-FD6EC56B9BBF}" mergeInterval="0" personalView="1" maximized="1" windowWidth="1276" windowHeight="778" activeSheetId="2" showComments="commIndAndComment"/>
    <customWorkbookView name="Ben Lott - Personal View" guid="{7C78500C-BC4F-4126-BFD4-9D3611415081}" mergeInterval="0" personalView="1" maximized="1" windowWidth="1020" windowHeight="637" activeSheetId="1" showStatusbar="0"/>
    <customWorkbookView name="Andrew Flewelling - Personal View" guid="{92F2E01C-01A2-403A-8873-D01AEA0DB1D4}" mergeInterval="0" personalView="1" maximized="1" windowWidth="1020" windowHeight="607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5" l="1"/>
  <c r="G16" i="25"/>
  <c r="I16" i="4"/>
  <c r="H16" i="4"/>
  <c r="G16" i="4"/>
  <c r="I10" i="4"/>
  <c r="H10" i="4"/>
  <c r="S8" i="25" l="1"/>
  <c r="P8" i="25"/>
  <c r="M8" i="25"/>
  <c r="J8" i="25"/>
  <c r="G8" i="25"/>
  <c r="D8" i="25"/>
  <c r="U8" i="25" s="1"/>
  <c r="S7" i="25"/>
  <c r="P7" i="25"/>
  <c r="M7" i="25"/>
  <c r="J7" i="25"/>
  <c r="G7" i="25"/>
  <c r="D7" i="25"/>
  <c r="U7" i="25" s="1"/>
  <c r="D7" i="32"/>
  <c r="U7" i="32" s="1"/>
  <c r="B7" i="4"/>
  <c r="D7" i="4" s="1"/>
  <c r="A14" i="22"/>
  <c r="A6" i="22"/>
  <c r="F7" i="22"/>
  <c r="G7" i="22"/>
  <c r="F8" i="22"/>
  <c r="G8" i="22" s="1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G10" i="22" s="1"/>
  <c r="F9" i="22"/>
  <c r="G9" i="22" s="1"/>
  <c r="F6" i="22"/>
  <c r="G6" i="22" s="1"/>
  <c r="F5" i="22"/>
  <c r="G5" i="22" s="1"/>
  <c r="F4" i="22"/>
  <c r="G4" i="22" s="1"/>
  <c r="G11" i="22"/>
  <c r="S30" i="32"/>
  <c r="S29" i="32"/>
  <c r="S28" i="32"/>
  <c r="S27" i="32"/>
  <c r="S26" i="32"/>
  <c r="S25" i="32"/>
  <c r="S24" i="32"/>
  <c r="S23" i="32"/>
  <c r="S22" i="32"/>
  <c r="S21" i="32"/>
  <c r="P30" i="32"/>
  <c r="P29" i="32"/>
  <c r="P28" i="32"/>
  <c r="P27" i="32"/>
  <c r="P26" i="32"/>
  <c r="P25" i="32"/>
  <c r="P24" i="32"/>
  <c r="P23" i="32"/>
  <c r="P22" i="32"/>
  <c r="P21" i="32"/>
  <c r="M30" i="32"/>
  <c r="M29" i="32"/>
  <c r="M28" i="32"/>
  <c r="M27" i="32"/>
  <c r="M26" i="32"/>
  <c r="M25" i="32"/>
  <c r="M24" i="32"/>
  <c r="M23" i="32"/>
  <c r="M22" i="32"/>
  <c r="M21" i="32"/>
  <c r="J30" i="32"/>
  <c r="J29" i="32"/>
  <c r="J28" i="32"/>
  <c r="J27" i="32"/>
  <c r="J26" i="32"/>
  <c r="J25" i="32"/>
  <c r="J24" i="32"/>
  <c r="J23" i="32"/>
  <c r="J22" i="32"/>
  <c r="J21" i="32"/>
  <c r="G30" i="32"/>
  <c r="G29" i="32"/>
  <c r="G28" i="32"/>
  <c r="G27" i="32"/>
  <c r="G26" i="32"/>
  <c r="G25" i="32"/>
  <c r="G24" i="32"/>
  <c r="G23" i="32"/>
  <c r="G22" i="32"/>
  <c r="G21" i="32"/>
  <c r="H32" i="1"/>
  <c r="A2" i="22"/>
  <c r="A2" i="32"/>
  <c r="A2" i="25"/>
  <c r="A2" i="1"/>
  <c r="A2" i="23"/>
  <c r="A2" i="2"/>
  <c r="B17" i="4" l="1"/>
  <c r="D17" i="4" s="1"/>
  <c r="K7" i="4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A5" i="22"/>
  <c r="F34" i="1"/>
  <c r="C34" i="1"/>
  <c r="G32" i="1"/>
  <c r="D32" i="1"/>
  <c r="H31" i="1"/>
  <c r="G31" i="1"/>
  <c r="D31" i="1"/>
  <c r="H30" i="1"/>
  <c r="G30" i="1"/>
  <c r="D30" i="1"/>
  <c r="H29" i="1"/>
  <c r="G29" i="1"/>
  <c r="D29" i="1"/>
  <c r="H28" i="1"/>
  <c r="G28" i="1"/>
  <c r="D28" i="1"/>
  <c r="I28" i="1" s="1"/>
  <c r="H27" i="1"/>
  <c r="G27" i="1"/>
  <c r="D27" i="1"/>
  <c r="H26" i="1"/>
  <c r="G26" i="1"/>
  <c r="D26" i="1"/>
  <c r="H25" i="1"/>
  <c r="G25" i="1"/>
  <c r="D25" i="1"/>
  <c r="I25" i="1" s="1"/>
  <c r="H24" i="1"/>
  <c r="G24" i="1"/>
  <c r="D24" i="1"/>
  <c r="H23" i="1"/>
  <c r="G23" i="1"/>
  <c r="D23" i="1"/>
  <c r="H22" i="1"/>
  <c r="G22" i="1"/>
  <c r="D22" i="1"/>
  <c r="H21" i="1"/>
  <c r="G21" i="1"/>
  <c r="D21" i="1"/>
  <c r="I21" i="1" s="1"/>
  <c r="H20" i="1"/>
  <c r="G20" i="1"/>
  <c r="D20" i="1"/>
  <c r="I20" i="1" s="1"/>
  <c r="H19" i="1"/>
  <c r="G19" i="1"/>
  <c r="D19" i="1"/>
  <c r="H18" i="1"/>
  <c r="G18" i="1"/>
  <c r="D18" i="1"/>
  <c r="H17" i="1"/>
  <c r="G17" i="1"/>
  <c r="D17" i="1"/>
  <c r="I17" i="1" s="1"/>
  <c r="H16" i="1"/>
  <c r="G16" i="1"/>
  <c r="D16" i="1"/>
  <c r="H15" i="1"/>
  <c r="G15" i="1"/>
  <c r="D15" i="1"/>
  <c r="H12" i="1"/>
  <c r="G12" i="1"/>
  <c r="D12" i="1"/>
  <c r="H11" i="1"/>
  <c r="G11" i="1"/>
  <c r="D11" i="1"/>
  <c r="I11" i="1" s="1"/>
  <c r="T20" i="25"/>
  <c r="S20" i="25"/>
  <c r="P20" i="25"/>
  <c r="M20" i="25"/>
  <c r="J20" i="25"/>
  <c r="G20" i="25"/>
  <c r="D20" i="25"/>
  <c r="T19" i="25"/>
  <c r="S19" i="25"/>
  <c r="P19" i="25"/>
  <c r="M19" i="25"/>
  <c r="J19" i="25"/>
  <c r="G19" i="25"/>
  <c r="D19" i="25"/>
  <c r="T18" i="25"/>
  <c r="S18" i="25"/>
  <c r="P18" i="25"/>
  <c r="M18" i="25"/>
  <c r="J18" i="25"/>
  <c r="G18" i="25"/>
  <c r="D18" i="25"/>
  <c r="T17" i="25"/>
  <c r="S17" i="25"/>
  <c r="P17" i="25"/>
  <c r="M17" i="25"/>
  <c r="J17" i="25"/>
  <c r="G17" i="25"/>
  <c r="D17" i="25"/>
  <c r="T16" i="25"/>
  <c r="S16" i="25"/>
  <c r="P16" i="25"/>
  <c r="M16" i="25"/>
  <c r="J16" i="25"/>
  <c r="T15" i="25"/>
  <c r="S15" i="25"/>
  <c r="P15" i="25"/>
  <c r="M15" i="25"/>
  <c r="J15" i="25"/>
  <c r="G15" i="25"/>
  <c r="D15" i="25"/>
  <c r="T14" i="25"/>
  <c r="S14" i="25"/>
  <c r="P14" i="25"/>
  <c r="M14" i="25"/>
  <c r="J14" i="25"/>
  <c r="G14" i="25"/>
  <c r="D14" i="25"/>
  <c r="T28" i="32"/>
  <c r="D28" i="32"/>
  <c r="T27" i="32"/>
  <c r="D27" i="32"/>
  <c r="T26" i="32"/>
  <c r="D26" i="32"/>
  <c r="U26" i="32" s="1"/>
  <c r="T25" i="32"/>
  <c r="D25" i="32"/>
  <c r="T24" i="32"/>
  <c r="D24" i="32"/>
  <c r="T23" i="32"/>
  <c r="D23" i="32"/>
  <c r="T30" i="32"/>
  <c r="T29" i="32"/>
  <c r="T22" i="32"/>
  <c r="T21" i="32"/>
  <c r="T13" i="25"/>
  <c r="T21" i="25"/>
  <c r="T12" i="25"/>
  <c r="H13" i="1"/>
  <c r="H14" i="1"/>
  <c r="H8" i="1"/>
  <c r="H9" i="1"/>
  <c r="H10" i="1"/>
  <c r="H7" i="1"/>
  <c r="E99" i="22"/>
  <c r="R31" i="32"/>
  <c r="R33" i="32" s="1"/>
  <c r="O31" i="32"/>
  <c r="O33" i="32" s="1"/>
  <c r="L31" i="32"/>
  <c r="L33" i="32" s="1"/>
  <c r="I31" i="32"/>
  <c r="I33" i="32" s="1"/>
  <c r="F31" i="32"/>
  <c r="F33" i="32" s="1"/>
  <c r="C31" i="32"/>
  <c r="C33" i="32" s="1"/>
  <c r="D30" i="32"/>
  <c r="D29" i="32"/>
  <c r="D22" i="32"/>
  <c r="D21" i="32"/>
  <c r="S18" i="32"/>
  <c r="P18" i="32"/>
  <c r="M18" i="32"/>
  <c r="J18" i="32"/>
  <c r="G18" i="32"/>
  <c r="D18" i="32"/>
  <c r="S17" i="32"/>
  <c r="P17" i="32"/>
  <c r="M17" i="32"/>
  <c r="J17" i="32"/>
  <c r="G17" i="32"/>
  <c r="D17" i="32"/>
  <c r="S16" i="32"/>
  <c r="P16" i="32"/>
  <c r="M16" i="32"/>
  <c r="J16" i="32"/>
  <c r="G16" i="32"/>
  <c r="D16" i="32"/>
  <c r="S15" i="32"/>
  <c r="P15" i="32"/>
  <c r="M15" i="32"/>
  <c r="J15" i="32"/>
  <c r="G15" i="32"/>
  <c r="D15" i="32"/>
  <c r="S13" i="32"/>
  <c r="P13" i="32"/>
  <c r="M13" i="32"/>
  <c r="J13" i="32"/>
  <c r="G13" i="32"/>
  <c r="D13" i="32"/>
  <c r="S12" i="32"/>
  <c r="P12" i="32"/>
  <c r="M12" i="32"/>
  <c r="J12" i="32"/>
  <c r="G12" i="32"/>
  <c r="D12" i="32"/>
  <c r="S11" i="32"/>
  <c r="P11" i="32"/>
  <c r="M11" i="32"/>
  <c r="J11" i="32"/>
  <c r="G11" i="32"/>
  <c r="D11" i="32"/>
  <c r="S10" i="32"/>
  <c r="P10" i="32"/>
  <c r="M10" i="32"/>
  <c r="J10" i="32"/>
  <c r="G10" i="32"/>
  <c r="D10" i="32"/>
  <c r="S9" i="32"/>
  <c r="P9" i="32"/>
  <c r="M9" i="32"/>
  <c r="J9" i="32"/>
  <c r="G9" i="32"/>
  <c r="D9" i="32"/>
  <c r="G14" i="1"/>
  <c r="G13" i="1"/>
  <c r="G10" i="1"/>
  <c r="G9" i="1"/>
  <c r="G8" i="1"/>
  <c r="G7" i="1"/>
  <c r="R22" i="25"/>
  <c r="R24" i="25" s="1"/>
  <c r="S21" i="25"/>
  <c r="S13" i="25"/>
  <c r="S12" i="25"/>
  <c r="S9" i="25"/>
  <c r="S6" i="25"/>
  <c r="O22" i="25"/>
  <c r="O24" i="25" s="1"/>
  <c r="P21" i="25"/>
  <c r="P13" i="25"/>
  <c r="P12" i="25"/>
  <c r="P9" i="25"/>
  <c r="P6" i="25"/>
  <c r="L22" i="25"/>
  <c r="L24" i="25" s="1"/>
  <c r="M21" i="25"/>
  <c r="M13" i="25"/>
  <c r="M12" i="25"/>
  <c r="M9" i="25"/>
  <c r="M6" i="25"/>
  <c r="I22" i="25"/>
  <c r="I24" i="25" s="1"/>
  <c r="J21" i="25"/>
  <c r="J13" i="25"/>
  <c r="J12" i="25"/>
  <c r="J9" i="25"/>
  <c r="J6" i="25"/>
  <c r="F22" i="25"/>
  <c r="F24" i="25" s="1"/>
  <c r="G21" i="25"/>
  <c r="G13" i="25"/>
  <c r="G12" i="25"/>
  <c r="G9" i="25"/>
  <c r="G6" i="25"/>
  <c r="D9" i="25"/>
  <c r="D6" i="25"/>
  <c r="C22" i="25"/>
  <c r="C24" i="25" s="1"/>
  <c r="D21" i="25"/>
  <c r="D13" i="25"/>
  <c r="D12" i="25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D13" i="1"/>
  <c r="D14" i="1"/>
  <c r="D7" i="1"/>
  <c r="D8" i="1"/>
  <c r="D9" i="1"/>
  <c r="D10" i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I32" i="1" l="1"/>
  <c r="G34" i="1"/>
  <c r="U27" i="32"/>
  <c r="H34" i="1"/>
  <c r="D34" i="1"/>
  <c r="I31" i="1"/>
  <c r="I10" i="1"/>
  <c r="I15" i="1"/>
  <c r="I23" i="1"/>
  <c r="I18" i="1"/>
  <c r="I26" i="1"/>
  <c r="I29" i="1"/>
  <c r="I16" i="1"/>
  <c r="I24" i="1"/>
  <c r="I19" i="1"/>
  <c r="I27" i="1"/>
  <c r="I12" i="1"/>
  <c r="I22" i="1"/>
  <c r="I30" i="1"/>
  <c r="I9" i="1"/>
  <c r="G24" i="23"/>
  <c r="B8" i="4" s="1"/>
  <c r="D8" i="4" s="1"/>
  <c r="K8" i="4" s="1"/>
  <c r="G20" i="2"/>
  <c r="B6" i="4" s="1"/>
  <c r="D6" i="4" s="1"/>
  <c r="S22" i="25"/>
  <c r="I12" i="4" s="1"/>
  <c r="J10" i="25"/>
  <c r="U20" i="25"/>
  <c r="U19" i="25"/>
  <c r="M10" i="25"/>
  <c r="U18" i="25"/>
  <c r="U17" i="25"/>
  <c r="U16" i="25"/>
  <c r="U15" i="25"/>
  <c r="U14" i="25"/>
  <c r="D22" i="25"/>
  <c r="U6" i="25"/>
  <c r="P22" i="25"/>
  <c r="H12" i="4" s="1"/>
  <c r="I14" i="1"/>
  <c r="I8" i="1"/>
  <c r="U28" i="32"/>
  <c r="U25" i="32"/>
  <c r="U24" i="32"/>
  <c r="U23" i="32"/>
  <c r="J31" i="32"/>
  <c r="U13" i="25"/>
  <c r="P10" i="25"/>
  <c r="M19" i="32"/>
  <c r="S19" i="32"/>
  <c r="G19" i="32"/>
  <c r="T22" i="25"/>
  <c r="T24" i="25" s="1"/>
  <c r="T31" i="32"/>
  <c r="T33" i="32" s="1"/>
  <c r="U16" i="32"/>
  <c r="P31" i="32"/>
  <c r="H18" i="4" s="1"/>
  <c r="G10" i="25"/>
  <c r="U21" i="25"/>
  <c r="M31" i="32"/>
  <c r="G18" i="4" s="1"/>
  <c r="M22" i="25"/>
  <c r="U21" i="32"/>
  <c r="I13" i="1"/>
  <c r="G22" i="25"/>
  <c r="P19" i="32"/>
  <c r="U12" i="32"/>
  <c r="J19" i="32"/>
  <c r="U17" i="32"/>
  <c r="U29" i="32"/>
  <c r="J22" i="25"/>
  <c r="D19" i="32"/>
  <c r="S31" i="32"/>
  <c r="I18" i="4" s="1"/>
  <c r="U12" i="25"/>
  <c r="U22" i="32"/>
  <c r="D31" i="32"/>
  <c r="I7" i="1"/>
  <c r="U13" i="32"/>
  <c r="S10" i="25"/>
  <c r="U9" i="25"/>
  <c r="D10" i="25"/>
  <c r="U9" i="32"/>
  <c r="G31" i="32"/>
  <c r="U10" i="32"/>
  <c r="U18" i="32"/>
  <c r="F99" i="22"/>
  <c r="U15" i="32"/>
  <c r="U30" i="32"/>
  <c r="U11" i="32"/>
  <c r="B18" i="4" l="1"/>
  <c r="S33" i="32"/>
  <c r="P33" i="32"/>
  <c r="U10" i="25"/>
  <c r="S24" i="25"/>
  <c r="G24" i="25"/>
  <c r="E10" i="4" s="1"/>
  <c r="P24" i="25"/>
  <c r="M33" i="32"/>
  <c r="J33" i="32"/>
  <c r="F16" i="4" s="1"/>
  <c r="F18" i="4" s="1"/>
  <c r="D33" i="32"/>
  <c r="B11" i="4" s="1"/>
  <c r="D11" i="4" s="1"/>
  <c r="G33" i="32"/>
  <c r="E16" i="4" s="1"/>
  <c r="E18" i="4" s="1"/>
  <c r="I34" i="1"/>
  <c r="U22" i="25"/>
  <c r="M24" i="25"/>
  <c r="G10" i="4" s="1"/>
  <c r="G12" i="4" s="1"/>
  <c r="D24" i="25"/>
  <c r="J24" i="25"/>
  <c r="F10" i="4" s="1"/>
  <c r="F12" i="4" s="1"/>
  <c r="G99" i="22"/>
  <c r="U31" i="32"/>
  <c r="K6" i="4"/>
  <c r="U19" i="32"/>
  <c r="J16" i="4" l="1"/>
  <c r="J18" i="4" s="1"/>
  <c r="J10" i="4"/>
  <c r="J12" i="4" s="1"/>
  <c r="E12" i="4"/>
  <c r="B10" i="4"/>
  <c r="D10" i="4" s="1"/>
  <c r="D18" i="4"/>
  <c r="K16" i="4"/>
  <c r="K18" i="4" s="1"/>
  <c r="U33" i="32"/>
  <c r="U24" i="25"/>
  <c r="K11" i="4"/>
  <c r="B9" i="4"/>
  <c r="C9" i="4"/>
  <c r="C12" i="4" s="1"/>
  <c r="B12" i="4" l="1"/>
  <c r="K10" i="4"/>
  <c r="D9" i="4"/>
  <c r="K9" i="4" l="1"/>
  <c r="D12" i="4"/>
  <c r="K12" i="4" l="1"/>
</calcChain>
</file>

<file path=xl/sharedStrings.xml><?xml version="1.0" encoding="utf-8"?>
<sst xmlns="http://schemas.openxmlformats.org/spreadsheetml/2006/main" count="236" uniqueCount="129">
  <si>
    <t>Bidder: _________________________________________________</t>
  </si>
  <si>
    <t>Project Implementation Costs</t>
  </si>
  <si>
    <t>Post Implementation Maintenance and Support</t>
  </si>
  <si>
    <t>Project Element</t>
  </si>
  <si>
    <t>Implementation
Period</t>
  </si>
  <si>
    <t>12- Month Warranty Period</t>
  </si>
  <si>
    <t>Total Project Cost</t>
  </si>
  <si>
    <t>Year 1
(During Warranty Period)</t>
  </si>
  <si>
    <t>Year 2</t>
  </si>
  <si>
    <t>Year 3</t>
  </si>
  <si>
    <t>Year 4</t>
  </si>
  <si>
    <t>Year 5</t>
  </si>
  <si>
    <t>Total 5 Year Post Implementation</t>
  </si>
  <si>
    <t>Total Cost -
Implementation
Plus 5 Years</t>
  </si>
  <si>
    <t>Implementation Services</t>
  </si>
  <si>
    <t>TOTAL - Options</t>
  </si>
  <si>
    <t>ITEM NO</t>
  </si>
  <si>
    <t>QTY</t>
  </si>
  <si>
    <t>MANUFACTURER</t>
  </si>
  <si>
    <t>MODEL</t>
  </si>
  <si>
    <t>DESCRIPTION</t>
  </si>
  <si>
    <t>UNIT COST</t>
  </si>
  <si>
    <t>TOTAL</t>
  </si>
  <si>
    <t>#</t>
  </si>
  <si>
    <t>Sequential item number</t>
  </si>
  <si>
    <t>Quantity - how many are required</t>
  </si>
  <si>
    <t>Specific model number</t>
  </si>
  <si>
    <t>NOTE:  All hourly rates quoted must be fully "loaded" to capture all direct and overhead expenses, travel, per diem, and any other travel-related expenses.</t>
  </si>
  <si>
    <t>Position:</t>
  </si>
  <si>
    <t>12- Mo Warranty Period</t>
  </si>
  <si>
    <t>Total Hours</t>
  </si>
  <si>
    <t>Total Cost</t>
  </si>
  <si>
    <t>$/hr</t>
  </si>
  <si>
    <t>Hours</t>
  </si>
  <si>
    <t>Total</t>
  </si>
  <si>
    <t>Cost Element</t>
  </si>
  <si>
    <t>During Implementation Period</t>
  </si>
  <si>
    <t>Warranty/Post Implementation Year 1</t>
  </si>
  <si>
    <t>Year 2 (Post Implementation)</t>
  </si>
  <si>
    <t>Year 3 (Post Implementation)</t>
  </si>
  <si>
    <t>Year 4 (Post Implementation)</t>
  </si>
  <si>
    <t>Year 5 (Post Implementation)</t>
  </si>
  <si>
    <t>$/hr or unit</t>
  </si>
  <si>
    <t>Hours/Units</t>
  </si>
  <si>
    <t>Subtotal</t>
  </si>
  <si>
    <t>Year 2 (Post Warranty)</t>
  </si>
  <si>
    <t>Year 3 (Post Warranty)</t>
  </si>
  <si>
    <t>Year 4 (Post Warranty)</t>
  </si>
  <si>
    <t>Year 5 (Post Warranty)</t>
  </si>
  <si>
    <t>Additional Hardware</t>
  </si>
  <si>
    <t>Schedule 6 - Milestone / Deliverable Payment Schedule
Template 5 - Bidder's Fixed Price Cost Proposal</t>
  </si>
  <si>
    <t>Phase . Subphase</t>
  </si>
  <si>
    <t>Milestone / Deliverable</t>
  </si>
  <si>
    <t>Target Date</t>
  </si>
  <si>
    <t>Cost</t>
  </si>
  <si>
    <t>Invoice</t>
  </si>
  <si>
    <t>mm/dd/yy</t>
  </si>
  <si>
    <t>Implementation Costs</t>
  </si>
  <si>
    <t>Optional Project Elements</t>
  </si>
  <si>
    <t>VERSION</t>
  </si>
  <si>
    <t>Quantity - licenses/seats required</t>
  </si>
  <si>
    <t>Version number</t>
  </si>
  <si>
    <t>Project Manager:</t>
  </si>
  <si>
    <t>Technical Writer:</t>
  </si>
  <si>
    <t>Database Administrator:</t>
  </si>
  <si>
    <t>1. Initiation</t>
  </si>
  <si>
    <t>Warranty Period Start</t>
  </si>
  <si>
    <t>[Name of Project]</t>
  </si>
  <si>
    <t>Schedule 1 - Hardware Costs
Template 5 - Bidder's Fixed Price Cost Proposal</t>
  </si>
  <si>
    <t>Hardware for [Name of Project]</t>
  </si>
  <si>
    <t>Grand Total - Hardware</t>
  </si>
  <si>
    <t>Hardware manufacturer</t>
  </si>
  <si>
    <t>Item description (workstations, servers, network equipment, etc.)</t>
  </si>
  <si>
    <t>Cost of 1 unit (including freight, insurance)</t>
  </si>
  <si>
    <t>Schedule 2 - Commodity Software Costs
Template 5 - Bidder's Fixed Price Cost Proposal</t>
  </si>
  <si>
    <t>Commodity Software for [Name of Project]</t>
  </si>
  <si>
    <t>Grand Total - Commodity Software</t>
  </si>
  <si>
    <t>Software manufacturer</t>
  </si>
  <si>
    <t>Item description (Operating system, database software, etc.)</t>
  </si>
  <si>
    <t>Cost of 1 license (including support fees)</t>
  </si>
  <si>
    <t>Schedule 3 - Implementation Services
Template 5 - Bidder's Fixed Price Cost Proposal</t>
  </si>
  <si>
    <t>Technical Manager:</t>
  </si>
  <si>
    <t>Functional Analyst:</t>
  </si>
  <si>
    <t>Technical Analyst:</t>
  </si>
  <si>
    <t>Programmer:</t>
  </si>
  <si>
    <t>Quality Assurance:</t>
  </si>
  <si>
    <t>Trainer:</t>
  </si>
  <si>
    <t>Data Conversion Specialist:</t>
  </si>
  <si>
    <t>Report Writer:</t>
  </si>
  <si>
    <t>Network Administrator:</t>
  </si>
  <si>
    <t>Other:</t>
  </si>
  <si>
    <t>Schedule 4 - Recurring Costs
Template 5 - Bidder's Fixed Price Cost Proposal</t>
  </si>
  <si>
    <t>Schedule 5 - Optional Costs
Template 5 - Bidder's Fixed Price Cost Proposal</t>
  </si>
  <si>
    <t>Additional Commodity Software</t>
  </si>
  <si>
    <t>Optional Services</t>
  </si>
  <si>
    <t>Project Kickoff</t>
  </si>
  <si>
    <t>3. Execution</t>
  </si>
  <si>
    <t>Development Complete</t>
  </si>
  <si>
    <t>Data Conversion Complete</t>
  </si>
  <si>
    <t>Training Complete</t>
  </si>
  <si>
    <t>4. Go-Live</t>
  </si>
  <si>
    <t>System Go-Live</t>
  </si>
  <si>
    <t>Post Go-Live Support</t>
  </si>
  <si>
    <t>5. Closeout</t>
  </si>
  <si>
    <t>Final Acceptance</t>
  </si>
  <si>
    <t>Warranty Period End</t>
  </si>
  <si>
    <t>One-Time PAS License Fee if Applicable</t>
  </si>
  <si>
    <t>Optional – Ongoing Support/Maintenance (400 hours annual support/enhancements included)</t>
  </si>
  <si>
    <t>Holdback 20%</t>
  </si>
  <si>
    <t>2. Design Complete</t>
  </si>
  <si>
    <t>Design Completed/Accepted</t>
  </si>
  <si>
    <t>User Acceptance Testing Complete</t>
  </si>
  <si>
    <t>Hourly Rates - Ongoing Support and Maintenance Services</t>
  </si>
  <si>
    <t>Member Self-Service</t>
  </si>
  <si>
    <t>Document Management (Imaging)</t>
  </si>
  <si>
    <t>Artificial Intelligence Capability</t>
  </si>
  <si>
    <t>License Fee</t>
  </si>
  <si>
    <t>Software</t>
  </si>
  <si>
    <t>Contingency</t>
  </si>
  <si>
    <t>Optional – Ongoing Support/Maintenance 
(400 hours annual support / enhancements included)</t>
  </si>
  <si>
    <t>Hosting Fees</t>
  </si>
  <si>
    <t>1 Hardware</t>
  </si>
  <si>
    <t>2 One-Time PAS License Fee if Applicable</t>
  </si>
  <si>
    <t>2 Commodity Software</t>
  </si>
  <si>
    <t>3 Implementation Services</t>
  </si>
  <si>
    <t>5 Optional Services</t>
  </si>
  <si>
    <t>Optional – Additional Ongoing Post Go Live Hosting Services</t>
  </si>
  <si>
    <t xml:space="preserve">4 Recurring Services </t>
  </si>
  <si>
    <t>Template 5 - Bidder's Fixed Price Cost Proposal (Custom)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</si>
</sst>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C4BD97"/>
      </left>
      <right/>
      <top style="thick">
        <color rgb="FFC4BD97"/>
      </top>
      <bottom style="medium">
        <color indexed="64"/>
      </bottom>
      <diagonal/>
    </border>
    <border>
      <left/>
      <right/>
      <top style="thick">
        <color rgb="FFC4BD97"/>
      </top>
      <bottom style="medium">
        <color indexed="64"/>
      </bottom>
      <diagonal/>
    </border>
    <border>
      <left/>
      <right style="thick">
        <color rgb="FFC4BD97"/>
      </right>
      <top style="thick">
        <color rgb="FFC4BD97"/>
      </top>
      <bottom style="medium">
        <color indexed="64"/>
      </bottom>
      <diagonal/>
    </border>
    <border>
      <left style="thick">
        <color rgb="FFC4BD97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C4BD97"/>
      </right>
      <top/>
      <bottom style="medium">
        <color indexed="64"/>
      </bottom>
      <diagonal/>
    </border>
    <border>
      <left style="thick">
        <color rgb="FFC4BD97"/>
      </left>
      <right/>
      <top style="medium">
        <color indexed="64"/>
      </top>
      <bottom/>
      <diagonal/>
    </border>
    <border>
      <left/>
      <right style="thick">
        <color rgb="FFC4BD97"/>
      </right>
      <top style="medium">
        <color indexed="64"/>
      </top>
      <bottom/>
      <diagonal/>
    </border>
    <border>
      <left style="thick">
        <color rgb="FFC4BD97"/>
      </left>
      <right/>
      <top/>
      <bottom/>
      <diagonal/>
    </border>
    <border>
      <left/>
      <right style="thick">
        <color rgb="FFC4BD97"/>
      </right>
      <top/>
      <bottom/>
      <diagonal/>
    </border>
    <border>
      <left style="thick">
        <color rgb="FFC4BD97"/>
      </left>
      <right/>
      <top/>
      <bottom style="thin">
        <color indexed="64"/>
      </bottom>
      <diagonal/>
    </border>
    <border>
      <left/>
      <right style="thick">
        <color rgb="FFC4BD97"/>
      </right>
      <top/>
      <bottom style="thin">
        <color indexed="64"/>
      </bottom>
      <diagonal/>
    </border>
    <border>
      <left style="thick">
        <color rgb="FFC4BD9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4BD97"/>
      </right>
      <top style="thin">
        <color indexed="64"/>
      </top>
      <bottom style="thin">
        <color indexed="64"/>
      </bottom>
      <diagonal/>
    </border>
    <border>
      <left style="thick">
        <color rgb="FFC4BD97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C4BD97"/>
      </right>
      <top style="thin">
        <color indexed="64"/>
      </top>
      <bottom style="medium">
        <color indexed="64"/>
      </bottom>
      <diagonal/>
    </border>
    <border>
      <left style="thick">
        <color rgb="FFC4BD97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C4BD97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5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9" borderId="52" xfId="0" applyFont="1" applyFill="1" applyBorder="1" applyAlignment="1">
      <alignment horizontal="right"/>
    </xf>
    <xf numFmtId="0" fontId="3" fillId="9" borderId="5" xfId="0" applyFont="1" applyFill="1" applyBorder="1"/>
    <xf numFmtId="0" fontId="3" fillId="9" borderId="51" xfId="0" applyFont="1" applyFill="1" applyBorder="1"/>
    <xf numFmtId="0" fontId="5" fillId="9" borderId="46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3" fillId="9" borderId="5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2" borderId="5" xfId="0" applyFont="1" applyFill="1" applyBorder="1"/>
    <xf numFmtId="0" fontId="3" fillId="3" borderId="41" xfId="0" applyFont="1" applyFill="1" applyBorder="1" applyAlignment="1">
      <alignment horizontal="center" vertical="center"/>
    </xf>
    <xf numFmtId="0" fontId="2" fillId="4" borderId="31" xfId="0" applyFont="1" applyFill="1" applyBorder="1"/>
    <xf numFmtId="0" fontId="3" fillId="2" borderId="22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165" fontId="2" fillId="0" borderId="7" xfId="0" applyNumberFormat="1" applyFont="1" applyBorder="1"/>
    <xf numFmtId="0" fontId="2" fillId="2" borderId="0" xfId="0" applyFont="1" applyFill="1"/>
    <xf numFmtId="165" fontId="2" fillId="0" borderId="7" xfId="0" applyNumberFormat="1" applyFont="1" applyBorder="1" applyAlignment="1">
      <alignment horizontal="right" vertical="center"/>
    </xf>
    <xf numFmtId="165" fontId="2" fillId="4" borderId="18" xfId="0" applyNumberFormat="1" applyFont="1" applyFill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0" fontId="2" fillId="4" borderId="38" xfId="0" applyFont="1" applyFill="1" applyBorder="1"/>
    <xf numFmtId="0" fontId="2" fillId="0" borderId="7" xfId="0" applyFont="1" applyBorder="1" applyAlignment="1">
      <alignment horizontal="justify" wrapText="1"/>
    </xf>
    <xf numFmtId="165" fontId="2" fillId="4" borderId="21" xfId="0" applyNumberFormat="1" applyFont="1" applyFill="1" applyBorder="1" applyAlignment="1">
      <alignment horizontal="right" vertical="center"/>
    </xf>
    <xf numFmtId="165" fontId="2" fillId="0" borderId="53" xfId="0" applyNumberFormat="1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165" fontId="3" fillId="0" borderId="48" xfId="0" applyNumberFormat="1" applyFont="1" applyBorder="1" applyAlignment="1">
      <alignment horizontal="right" vertical="center"/>
    </xf>
    <xf numFmtId="165" fontId="3" fillId="0" borderId="49" xfId="0" applyNumberFormat="1" applyFont="1" applyBorder="1" applyAlignment="1">
      <alignment horizontal="right" vertical="center"/>
    </xf>
    <xf numFmtId="0" fontId="6" fillId="0" borderId="0" xfId="0" applyFont="1"/>
    <xf numFmtId="44" fontId="2" fillId="0" borderId="7" xfId="1" applyFont="1" applyFill="1" applyBorder="1"/>
    <xf numFmtId="44" fontId="2" fillId="0" borderId="10" xfId="1" applyFont="1" applyFill="1" applyBorder="1"/>
    <xf numFmtId="44" fontId="3" fillId="0" borderId="15" xfId="1" applyFont="1" applyFill="1" applyBorder="1"/>
    <xf numFmtId="44" fontId="3" fillId="0" borderId="40" xfId="1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2" fillId="0" borderId="0" xfId="1" applyFont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0" borderId="32" xfId="0" applyFont="1" applyBorder="1" applyAlignment="1">
      <alignment horizontal="left" vertical="center"/>
    </xf>
    <xf numFmtId="165" fontId="2" fillId="0" borderId="23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4" borderId="5" xfId="0" applyNumberFormat="1" applyFont="1" applyFill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2" fontId="2" fillId="4" borderId="9" xfId="0" applyNumberFormat="1" applyFont="1" applyFill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5" borderId="0" xfId="0" applyFont="1" applyFill="1" applyAlignment="1">
      <alignment vertical="center" wrapText="1"/>
    </xf>
    <xf numFmtId="165" fontId="2" fillId="0" borderId="34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2" fontId="2" fillId="0" borderId="9" xfId="0" applyNumberFormat="1" applyFont="1" applyBorder="1" applyAlignment="1">
      <alignment horizontal="right" vertical="center"/>
    </xf>
    <xf numFmtId="0" fontId="3" fillId="2" borderId="3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164" fontId="3" fillId="2" borderId="29" xfId="0" applyNumberFormat="1" applyFont="1" applyFill="1" applyBorder="1" applyAlignment="1">
      <alignment horizontal="right" vertical="center"/>
    </xf>
    <xf numFmtId="2" fontId="3" fillId="0" borderId="29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52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53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54" xfId="0" applyFont="1" applyFill="1" applyBorder="1"/>
    <xf numFmtId="0" fontId="2" fillId="2" borderId="51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3" fillId="9" borderId="17" xfId="0" applyFont="1" applyFill="1" applyBorder="1"/>
    <xf numFmtId="0" fontId="3" fillId="9" borderId="18" xfId="0" applyFont="1" applyFill="1" applyBorder="1"/>
    <xf numFmtId="0" fontId="3" fillId="9" borderId="53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165" fontId="3" fillId="5" borderId="19" xfId="0" applyNumberFormat="1" applyFont="1" applyFill="1" applyBorder="1"/>
    <xf numFmtId="165" fontId="3" fillId="0" borderId="19" xfId="0" applyNumberFormat="1" applyFont="1" applyBorder="1" applyAlignment="1">
      <alignment horizontal="right" vertical="center"/>
    </xf>
    <xf numFmtId="165" fontId="3" fillId="0" borderId="23" xfId="0" applyNumberFormat="1" applyFont="1" applyBorder="1"/>
    <xf numFmtId="165" fontId="3" fillId="0" borderId="15" xfId="0" applyNumberFormat="1" applyFont="1" applyBorder="1" applyAlignment="1">
      <alignment horizontal="right" vertical="center"/>
    </xf>
    <xf numFmtId="165" fontId="2" fillId="5" borderId="20" xfId="0" applyNumberFormat="1" applyFont="1" applyFill="1" applyBorder="1" applyAlignment="1">
      <alignment horizontal="right" vertical="center"/>
    </xf>
    <xf numFmtId="165" fontId="3" fillId="0" borderId="65" xfId="0" applyNumberFormat="1" applyFont="1" applyBorder="1" applyAlignment="1">
      <alignment horizontal="right" vertical="center"/>
    </xf>
    <xf numFmtId="0" fontId="2" fillId="4" borderId="20" xfId="0" applyFont="1" applyFill="1" applyBorder="1"/>
    <xf numFmtId="0" fontId="3" fillId="10" borderId="49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0" fontId="2" fillId="2" borderId="73" xfId="0" applyFont="1" applyFill="1" applyBorder="1"/>
    <xf numFmtId="0" fontId="2" fillId="2" borderId="74" xfId="0" applyFont="1" applyFill="1" applyBorder="1"/>
    <xf numFmtId="165" fontId="2" fillId="4" borderId="75" xfId="0" applyNumberFormat="1" applyFont="1" applyFill="1" applyBorder="1" applyAlignment="1">
      <alignment horizontal="right" vertical="center"/>
    </xf>
    <xf numFmtId="165" fontId="2" fillId="4" borderId="76" xfId="0" applyNumberFormat="1" applyFont="1" applyFill="1" applyBorder="1" applyAlignment="1">
      <alignment horizontal="right" vertical="center"/>
    </xf>
    <xf numFmtId="165" fontId="2" fillId="0" borderId="77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 vertical="center"/>
    </xf>
    <xf numFmtId="165" fontId="3" fillId="0" borderId="79" xfId="0" applyNumberFormat="1" applyFont="1" applyBorder="1" applyAlignment="1">
      <alignment horizontal="right" vertical="center"/>
    </xf>
    <xf numFmtId="165" fontId="3" fillId="0" borderId="80" xfId="0" applyNumberFormat="1" applyFont="1" applyBorder="1" applyAlignment="1">
      <alignment horizontal="right" vertical="center"/>
    </xf>
    <xf numFmtId="165" fontId="3" fillId="0" borderId="73" xfId="0" applyNumberFormat="1" applyFont="1" applyBorder="1" applyAlignment="1">
      <alignment horizontal="right" vertical="center"/>
    </xf>
    <xf numFmtId="165" fontId="3" fillId="0" borderId="74" xfId="0" applyNumberFormat="1" applyFont="1" applyBorder="1" applyAlignment="1">
      <alignment horizontal="right" vertical="center"/>
    </xf>
    <xf numFmtId="164" fontId="2" fillId="0" borderId="73" xfId="0" applyNumberFormat="1" applyFont="1" applyBorder="1" applyAlignment="1">
      <alignment horizontal="right" vertical="center"/>
    </xf>
    <xf numFmtId="164" fontId="2" fillId="0" borderId="74" xfId="0" applyNumberFormat="1" applyFont="1" applyBorder="1" applyAlignment="1">
      <alignment horizontal="right" vertical="center"/>
    </xf>
    <xf numFmtId="0" fontId="2" fillId="4" borderId="81" xfId="0" applyFont="1" applyFill="1" applyBorder="1"/>
    <xf numFmtId="0" fontId="2" fillId="4" borderId="82" xfId="0" applyFont="1" applyFill="1" applyBorder="1"/>
    <xf numFmtId="0" fontId="2" fillId="0" borderId="73" xfId="0" applyFont="1" applyBorder="1"/>
    <xf numFmtId="0" fontId="2" fillId="0" borderId="74" xfId="0" applyFont="1" applyBorder="1"/>
    <xf numFmtId="0" fontId="2" fillId="0" borderId="7" xfId="0" applyFont="1" applyBorder="1" applyAlignment="1">
      <alignment horizontal="left" wrapText="1"/>
    </xf>
    <xf numFmtId="0" fontId="6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3" fillId="11" borderId="15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3" fillId="2" borderId="5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3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3" fillId="6" borderId="22" xfId="0" applyFont="1" applyFill="1" applyBorder="1" applyAlignment="1">
      <alignment horizontal="center" vertical="center"/>
    </xf>
    <xf numFmtId="0" fontId="3" fillId="7" borderId="66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/>
    </xf>
    <xf numFmtId="0" fontId="3" fillId="7" borderId="68" xfId="0" applyFont="1" applyFill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6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3" fillId="11" borderId="20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2" fillId="2" borderId="45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1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0C0C0"/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"/>
  <sheetViews>
    <sheetView tabSelected="1" zoomScaleNormal="100" workbookViewId="0">
      <pane ySplit="4" topLeftCell="A5" activePane="bottomLeft" state="frozen"/>
      <selection activeCell="A3" sqref="A3:U3"/>
      <selection pane="bottomLeft" activeCell="A2" sqref="A2:K2"/>
    </sheetView>
  </sheetViews>
  <sheetFormatPr defaultColWidth="8.88671875" defaultRowHeight="11.4" x14ac:dyDescent="0.2"/>
  <cols>
    <col min="1" max="1" width="33.44140625" style="35" bestFit="1" customWidth="1"/>
    <col min="2" max="11" width="14.6640625" style="35" customWidth="1"/>
    <col min="12" max="16384" width="8.88671875" style="35"/>
  </cols>
  <sheetData>
    <row r="1" spans="1:11" ht="28.2" customHeight="1" x14ac:dyDescent="0.2">
      <c r="A1" s="176" t="s">
        <v>128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8.2" customHeight="1" thickBot="1" x14ac:dyDescent="0.25">
      <c r="A2" s="178" t="s">
        <v>0</v>
      </c>
      <c r="B2" s="179"/>
      <c r="C2" s="179"/>
      <c r="D2" s="179"/>
      <c r="E2" s="179"/>
      <c r="F2" s="179"/>
      <c r="G2" s="179"/>
      <c r="H2" s="180"/>
      <c r="I2" s="180"/>
      <c r="J2" s="180"/>
      <c r="K2" s="180"/>
    </row>
    <row r="3" spans="1:11" ht="23.4" customHeight="1" thickTop="1" thickBot="1" x14ac:dyDescent="0.25">
      <c r="A3" s="38"/>
      <c r="B3" s="181" t="s">
        <v>1</v>
      </c>
      <c r="C3" s="181"/>
      <c r="D3" s="181"/>
      <c r="E3" s="182" t="s">
        <v>2</v>
      </c>
      <c r="F3" s="183"/>
      <c r="G3" s="183"/>
      <c r="H3" s="183"/>
      <c r="I3" s="183"/>
      <c r="J3" s="184"/>
      <c r="K3" s="39"/>
    </row>
    <row r="4" spans="1:11" ht="36.6" thickBot="1" x14ac:dyDescent="0.25">
      <c r="A4" s="13" t="s">
        <v>3</v>
      </c>
      <c r="B4" s="3" t="s">
        <v>4</v>
      </c>
      <c r="C4" s="4" t="s">
        <v>5</v>
      </c>
      <c r="D4" s="5" t="s">
        <v>6</v>
      </c>
      <c r="E4" s="143" t="s">
        <v>7</v>
      </c>
      <c r="F4" s="142" t="s">
        <v>8</v>
      </c>
      <c r="G4" s="12" t="s">
        <v>9</v>
      </c>
      <c r="H4" s="12" t="s">
        <v>10</v>
      </c>
      <c r="I4" s="12" t="s">
        <v>11</v>
      </c>
      <c r="J4" s="144" t="s">
        <v>12</v>
      </c>
      <c r="K4" s="11" t="s">
        <v>13</v>
      </c>
    </row>
    <row r="5" spans="1:11" ht="12" x14ac:dyDescent="0.2">
      <c r="A5" s="171" t="s">
        <v>67</v>
      </c>
      <c r="B5" s="172"/>
      <c r="C5" s="172"/>
      <c r="D5" s="172"/>
      <c r="E5" s="145"/>
      <c r="F5" s="40"/>
      <c r="G5" s="40"/>
      <c r="H5" s="40"/>
      <c r="I5" s="40"/>
      <c r="J5" s="146"/>
      <c r="K5" s="41"/>
    </row>
    <row r="6" spans="1:11" ht="12" x14ac:dyDescent="0.25">
      <c r="A6" s="36" t="s">
        <v>121</v>
      </c>
      <c r="B6" s="42">
        <f>'Schedule 1 - Hardware'!G20</f>
        <v>0</v>
      </c>
      <c r="C6" s="43"/>
      <c r="D6" s="135">
        <f t="shared" ref="D6:D11" si="0">SUM(B6:C6)</f>
        <v>0</v>
      </c>
      <c r="E6" s="147"/>
      <c r="F6" s="43"/>
      <c r="G6" s="43"/>
      <c r="H6" s="43"/>
      <c r="I6" s="43"/>
      <c r="J6" s="148"/>
      <c r="K6" s="137">
        <f t="shared" ref="K6:K12" si="1">D6+J6</f>
        <v>0</v>
      </c>
    </row>
    <row r="7" spans="1:11" ht="12" x14ac:dyDescent="0.25">
      <c r="A7" s="27" t="s">
        <v>122</v>
      </c>
      <c r="B7" s="44">
        <f>+'Schedule 2 - Software'!G5</f>
        <v>0</v>
      </c>
      <c r="C7" s="43"/>
      <c r="D7" s="135">
        <f t="shared" ref="D7" si="2">SUM(B7:C7)</f>
        <v>0</v>
      </c>
      <c r="E7" s="149"/>
      <c r="F7" s="45"/>
      <c r="G7" s="45"/>
      <c r="H7" s="45"/>
      <c r="I7" s="45"/>
      <c r="J7" s="150"/>
      <c r="K7" s="137">
        <f t="shared" ref="K7" si="3">D7+J7</f>
        <v>0</v>
      </c>
    </row>
    <row r="8" spans="1:11" ht="12" x14ac:dyDescent="0.25">
      <c r="A8" s="36" t="s">
        <v>123</v>
      </c>
      <c r="B8" s="42">
        <f>'Schedule 2 - Software'!G24</f>
        <v>0</v>
      </c>
      <c r="C8" s="43"/>
      <c r="D8" s="135">
        <f t="shared" si="0"/>
        <v>0</v>
      </c>
      <c r="E8" s="147"/>
      <c r="F8" s="43"/>
      <c r="G8" s="43"/>
      <c r="H8" s="43"/>
      <c r="I8" s="43"/>
      <c r="J8" s="148"/>
      <c r="K8" s="137">
        <f t="shared" si="1"/>
        <v>0</v>
      </c>
    </row>
    <row r="9" spans="1:11" ht="12" x14ac:dyDescent="0.25">
      <c r="A9" s="27" t="s">
        <v>124</v>
      </c>
      <c r="B9" s="44">
        <f>'Schedule 3 - Imp Services'!D34</f>
        <v>0</v>
      </c>
      <c r="C9" s="44">
        <f>'Schedule 3 - Imp Services'!G34</f>
        <v>0</v>
      </c>
      <c r="D9" s="135">
        <f t="shared" si="0"/>
        <v>0</v>
      </c>
      <c r="E9" s="149"/>
      <c r="F9" s="45"/>
      <c r="G9" s="45"/>
      <c r="H9" s="45"/>
      <c r="I9" s="45"/>
      <c r="J9" s="150"/>
      <c r="K9" s="137">
        <f t="shared" si="1"/>
        <v>0</v>
      </c>
    </row>
    <row r="10" spans="1:11" ht="12" x14ac:dyDescent="0.25">
      <c r="A10" s="47" t="s">
        <v>127</v>
      </c>
      <c r="B10" s="44">
        <f>'Schedule 4 - Recurring'!D24</f>
        <v>0</v>
      </c>
      <c r="C10" s="43"/>
      <c r="D10" s="135">
        <f t="shared" si="0"/>
        <v>0</v>
      </c>
      <c r="E10" s="151">
        <f>'Schedule 4 - Recurring'!G24</f>
        <v>0</v>
      </c>
      <c r="F10" s="44">
        <f>'Schedule 4 - Recurring'!J24</f>
        <v>0</v>
      </c>
      <c r="G10" s="44">
        <f>'Schedule 4 - Recurring'!M24</f>
        <v>0</v>
      </c>
      <c r="H10" s="44">
        <f>'Schedule 4 - Recurring'!P24</f>
        <v>0</v>
      </c>
      <c r="I10" s="44">
        <f>'Schedule 4 - Recurring'!S24</f>
        <v>0</v>
      </c>
      <c r="J10" s="152">
        <f>SUM(E10:I10)</f>
        <v>0</v>
      </c>
      <c r="K10" s="137">
        <f t="shared" si="1"/>
        <v>0</v>
      </c>
    </row>
    <row r="11" spans="1:11" ht="12" x14ac:dyDescent="0.25">
      <c r="A11" s="47" t="s">
        <v>125</v>
      </c>
      <c r="B11" s="44">
        <f>+'Schedule 5 - Optional'!D33</f>
        <v>0</v>
      </c>
      <c r="C11" s="43"/>
      <c r="D11" s="135">
        <f t="shared" si="0"/>
        <v>0</v>
      </c>
      <c r="E11" s="149"/>
      <c r="F11" s="45"/>
      <c r="G11" s="45"/>
      <c r="H11" s="45"/>
      <c r="I11" s="45"/>
      <c r="J11" s="150"/>
      <c r="K11" s="137">
        <f t="shared" ref="K11" si="4">D11+J11</f>
        <v>0</v>
      </c>
    </row>
    <row r="12" spans="1:11" s="49" customFormat="1" ht="12.6" thickBot="1" x14ac:dyDescent="0.3">
      <c r="A12" s="48" t="s">
        <v>22</v>
      </c>
      <c r="B12" s="46">
        <f>SUM(B6:B11)</f>
        <v>0</v>
      </c>
      <c r="C12" s="46">
        <f>SUM(C6:C11)</f>
        <v>0</v>
      </c>
      <c r="D12" s="136">
        <f>SUM(D6:D11)</f>
        <v>0</v>
      </c>
      <c r="E12" s="153">
        <f t="shared" ref="E12:J12" si="5">SUM(E10:E11)</f>
        <v>0</v>
      </c>
      <c r="F12" s="138">
        <f t="shared" si="5"/>
        <v>0</v>
      </c>
      <c r="G12" s="138">
        <f t="shared" si="5"/>
        <v>0</v>
      </c>
      <c r="H12" s="138">
        <f t="shared" si="5"/>
        <v>0</v>
      </c>
      <c r="I12" s="138">
        <f t="shared" si="5"/>
        <v>0</v>
      </c>
      <c r="J12" s="154">
        <f t="shared" si="5"/>
        <v>0</v>
      </c>
      <c r="K12" s="137">
        <f t="shared" si="1"/>
        <v>0</v>
      </c>
    </row>
    <row r="13" spans="1:11" s="49" customFormat="1" ht="12" x14ac:dyDescent="0.25">
      <c r="A13" s="50"/>
      <c r="B13" s="51"/>
      <c r="C13" s="51"/>
      <c r="D13" s="51"/>
      <c r="E13" s="155"/>
      <c r="F13" s="51"/>
      <c r="G13" s="51"/>
      <c r="H13" s="51"/>
      <c r="I13" s="51"/>
      <c r="J13" s="156"/>
      <c r="K13" s="52"/>
    </row>
    <row r="14" spans="1:11" ht="12.6" thickBot="1" x14ac:dyDescent="0.25">
      <c r="A14" s="50"/>
      <c r="B14" s="53"/>
      <c r="C14" s="53"/>
      <c r="D14" s="53"/>
      <c r="E14" s="157"/>
      <c r="F14" s="53"/>
      <c r="G14" s="53"/>
      <c r="H14" s="53"/>
      <c r="I14" s="53"/>
      <c r="J14" s="158"/>
      <c r="K14" s="53"/>
    </row>
    <row r="15" spans="1:11" ht="12" x14ac:dyDescent="0.2">
      <c r="A15" s="173" t="s">
        <v>58</v>
      </c>
      <c r="B15" s="174"/>
      <c r="C15" s="175"/>
      <c r="D15" s="174"/>
      <c r="E15" s="159"/>
      <c r="F15" s="141"/>
      <c r="G15" s="141"/>
      <c r="H15" s="141"/>
      <c r="I15" s="141"/>
      <c r="J15" s="160"/>
      <c r="K15" s="54"/>
    </row>
    <row r="16" spans="1:11" ht="22.8" x14ac:dyDescent="0.2">
      <c r="A16" s="55" t="s">
        <v>126</v>
      </c>
      <c r="B16" s="141"/>
      <c r="C16" s="141"/>
      <c r="D16" s="141"/>
      <c r="E16" s="151">
        <f>'Schedule 5 - Optional'!G33</f>
        <v>0</v>
      </c>
      <c r="F16" s="44">
        <f>'Schedule 5 - Optional'!J33</f>
        <v>0</v>
      </c>
      <c r="G16" s="44">
        <f>'Schedule 5 - Optional'!M33</f>
        <v>0</v>
      </c>
      <c r="H16" s="44">
        <f>'Schedule 5 - Optional'!P33</f>
        <v>0</v>
      </c>
      <c r="I16" s="44">
        <f>'Schedule 5 - Optional'!S33</f>
        <v>0</v>
      </c>
      <c r="J16" s="152">
        <f t="shared" ref="J16" si="6">SUM(E16:I16)</f>
        <v>0</v>
      </c>
      <c r="K16" s="57">
        <f t="shared" ref="K16" si="7">D16+J16</f>
        <v>0</v>
      </c>
    </row>
    <row r="17" spans="1:11" ht="34.200000000000003" x14ac:dyDescent="0.2">
      <c r="A17" s="163" t="s">
        <v>107</v>
      </c>
      <c r="B17" s="44">
        <f>+'Schedule 5 - Optional'!D7</f>
        <v>0</v>
      </c>
      <c r="C17" s="56"/>
      <c r="D17" s="139">
        <f t="shared" ref="D17" si="8">SUM(B17:C17)</f>
        <v>0</v>
      </c>
      <c r="E17" s="159"/>
      <c r="F17" s="159"/>
      <c r="G17" s="159"/>
      <c r="H17" s="159"/>
      <c r="I17" s="159"/>
      <c r="J17" s="159"/>
      <c r="K17" s="159"/>
    </row>
    <row r="18" spans="1:11" ht="12.6" thickBot="1" x14ac:dyDescent="0.25">
      <c r="A18" s="58" t="s">
        <v>15</v>
      </c>
      <c r="B18" s="59">
        <f>SUM(B16:B17)</f>
        <v>0</v>
      </c>
      <c r="C18" s="60"/>
      <c r="D18" s="140">
        <f>SUM(D16:D17)</f>
        <v>0</v>
      </c>
      <c r="E18" s="140">
        <f t="shared" ref="E18:I18" si="9">SUM(E16:E17)</f>
        <v>0</v>
      </c>
      <c r="F18" s="140">
        <f t="shared" si="9"/>
        <v>0</v>
      </c>
      <c r="G18" s="140">
        <f t="shared" si="9"/>
        <v>0</v>
      </c>
      <c r="H18" s="140">
        <f t="shared" si="9"/>
        <v>0</v>
      </c>
      <c r="I18" s="140">
        <f t="shared" si="9"/>
        <v>0</v>
      </c>
      <c r="J18" s="140">
        <f>SUM(J16:J17)</f>
        <v>0</v>
      </c>
      <c r="K18" s="140">
        <f t="shared" ref="K18" si="10">SUM(K16:K17)</f>
        <v>0</v>
      </c>
    </row>
    <row r="19" spans="1:11" x14ac:dyDescent="0.2">
      <c r="E19" s="161"/>
      <c r="J19" s="162"/>
    </row>
  </sheetData>
  <customSheetViews>
    <customSheetView guid="{EB9C43A8-A900-4245-8F92-FD6EC56B9BBF}" showRuler="0">
      <selection activeCell="F29" sqref="F29"/>
      <pageMargins left="0" right="0" top="0" bottom="0" header="0" footer="0"/>
      <headerFooter alignWithMargins="0"/>
    </customSheetView>
  </customSheetViews>
  <mergeCells count="6">
    <mergeCell ref="A5:D5"/>
    <mergeCell ref="A15:D15"/>
    <mergeCell ref="A1:K1"/>
    <mergeCell ref="A2:K2"/>
    <mergeCell ref="B3:D3"/>
    <mergeCell ref="E3:J3"/>
  </mergeCells>
  <phoneticPr fontId="4" type="noConversion"/>
  <printOptions horizontalCentered="1"/>
  <pageMargins left="0.75" right="0.75" top="1" bottom="1" header="0.5" footer="0.5"/>
  <pageSetup scale="85" fitToHeight="0" orientation="landscape" horizontalDpi="4294967294" r:id="rId1"/>
  <headerFooter alignWithMargins="0">
    <oddHeader>&amp;CRFP for New PAS
RFP_2023_01
Template 5 Cost Proposal: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zoomScaleNormal="100" workbookViewId="0">
      <pane ySplit="5" topLeftCell="A12" activePane="bottomLeft" state="frozen"/>
      <selection activeCell="A3" sqref="A3:U3"/>
      <selection pane="bottomLeft" activeCell="B9" sqref="B9"/>
    </sheetView>
  </sheetViews>
  <sheetFormatPr defaultColWidth="8.88671875" defaultRowHeight="11.4" x14ac:dyDescent="0.2"/>
  <cols>
    <col min="1" max="1" width="6.6640625" style="35" customWidth="1"/>
    <col min="2" max="2" width="6.109375" style="35" customWidth="1"/>
    <col min="3" max="3" width="15.6640625" style="35" customWidth="1"/>
    <col min="4" max="4" width="10.6640625" style="35" customWidth="1"/>
    <col min="5" max="5" width="23.33203125" style="35" customWidth="1"/>
    <col min="6" max="6" width="10.6640625" style="35" customWidth="1"/>
    <col min="7" max="7" width="11.6640625" style="35" customWidth="1"/>
    <col min="8" max="16384" width="8.88671875" style="35"/>
  </cols>
  <sheetData>
    <row r="1" spans="1:7" ht="28.2" customHeight="1" x14ac:dyDescent="0.2">
      <c r="A1" s="188" t="s">
        <v>68</v>
      </c>
      <c r="B1" s="178"/>
      <c r="C1" s="178"/>
      <c r="D1" s="178"/>
      <c r="E1" s="178"/>
      <c r="F1" s="178"/>
      <c r="G1" s="178"/>
    </row>
    <row r="2" spans="1:7" ht="28.2" customHeight="1" thickBot="1" x14ac:dyDescent="0.25">
      <c r="A2" s="192" t="str">
        <f>+'Bid Summary'!A2</f>
        <v>Bidder: _________________________________________________</v>
      </c>
      <c r="B2" s="192"/>
      <c r="C2" s="192"/>
      <c r="D2" s="192"/>
      <c r="E2" s="192"/>
      <c r="F2" s="192"/>
      <c r="G2" s="192"/>
    </row>
    <row r="3" spans="1:7" x14ac:dyDescent="0.2">
      <c r="A3" s="18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20">
        <v>7</v>
      </c>
    </row>
    <row r="4" spans="1:7" ht="25.2" customHeight="1" thickBot="1" x14ac:dyDescent="0.25">
      <c r="A4" s="21" t="s">
        <v>16</v>
      </c>
      <c r="B4" s="22" t="s">
        <v>17</v>
      </c>
      <c r="C4" s="22" t="s">
        <v>18</v>
      </c>
      <c r="D4" s="22" t="s">
        <v>19</v>
      </c>
      <c r="E4" s="22" t="s">
        <v>20</v>
      </c>
      <c r="F4" s="22" t="s">
        <v>21</v>
      </c>
      <c r="G4" s="23" t="s">
        <v>22</v>
      </c>
    </row>
    <row r="5" spans="1:7" ht="12" x14ac:dyDescent="0.2">
      <c r="A5" s="189" t="s">
        <v>69</v>
      </c>
      <c r="B5" s="190"/>
      <c r="C5" s="190"/>
      <c r="D5" s="190"/>
      <c r="E5" s="190"/>
      <c r="F5" s="190"/>
      <c r="G5" s="191"/>
    </row>
    <row r="6" spans="1:7" x14ac:dyDescent="0.2">
      <c r="A6" s="108"/>
      <c r="B6" s="109"/>
      <c r="C6" s="109"/>
      <c r="D6" s="109"/>
      <c r="E6" s="109"/>
      <c r="F6" s="110"/>
      <c r="G6" s="111">
        <f t="shared" ref="G6:G19" si="0">B6*F6</f>
        <v>0</v>
      </c>
    </row>
    <row r="7" spans="1:7" x14ac:dyDescent="0.2">
      <c r="A7" s="112"/>
      <c r="B7" s="36"/>
      <c r="C7" s="36"/>
      <c r="D7" s="36"/>
      <c r="E7" s="36"/>
      <c r="F7" s="44"/>
      <c r="G7" s="113">
        <f t="shared" si="0"/>
        <v>0</v>
      </c>
    </row>
    <row r="8" spans="1:7" x14ac:dyDescent="0.2">
      <c r="A8" s="112"/>
      <c r="B8" s="36"/>
      <c r="C8" s="36"/>
      <c r="D8" s="36"/>
      <c r="E8" s="36"/>
      <c r="F8" s="44"/>
      <c r="G8" s="113">
        <f t="shared" si="0"/>
        <v>0</v>
      </c>
    </row>
    <row r="9" spans="1:7" x14ac:dyDescent="0.2">
      <c r="A9" s="112"/>
      <c r="B9" s="36"/>
      <c r="C9" s="36"/>
      <c r="D9" s="36"/>
      <c r="E9" s="36"/>
      <c r="F9" s="44"/>
      <c r="G9" s="113">
        <f t="shared" si="0"/>
        <v>0</v>
      </c>
    </row>
    <row r="10" spans="1:7" x14ac:dyDescent="0.2">
      <c r="A10" s="112"/>
      <c r="B10" s="36"/>
      <c r="C10" s="36"/>
      <c r="D10" s="36"/>
      <c r="E10" s="36"/>
      <c r="F10" s="44"/>
      <c r="G10" s="113">
        <f t="shared" si="0"/>
        <v>0</v>
      </c>
    </row>
    <row r="11" spans="1:7" x14ac:dyDescent="0.2">
      <c r="A11" s="112"/>
      <c r="B11" s="36"/>
      <c r="C11" s="36"/>
      <c r="D11" s="36"/>
      <c r="E11" s="36"/>
      <c r="F11" s="44"/>
      <c r="G11" s="113">
        <f t="shared" si="0"/>
        <v>0</v>
      </c>
    </row>
    <row r="12" spans="1:7" x14ac:dyDescent="0.2">
      <c r="A12" s="112"/>
      <c r="B12" s="36"/>
      <c r="C12" s="36"/>
      <c r="D12" s="36"/>
      <c r="E12" s="36"/>
      <c r="F12" s="44"/>
      <c r="G12" s="113">
        <f t="shared" si="0"/>
        <v>0</v>
      </c>
    </row>
    <row r="13" spans="1:7" x14ac:dyDescent="0.2">
      <c r="A13" s="112"/>
      <c r="B13" s="36"/>
      <c r="C13" s="36"/>
      <c r="D13" s="36"/>
      <c r="E13" s="36"/>
      <c r="F13" s="44"/>
      <c r="G13" s="113">
        <f t="shared" si="0"/>
        <v>0</v>
      </c>
    </row>
    <row r="14" spans="1:7" x14ac:dyDescent="0.2">
      <c r="A14" s="112"/>
      <c r="B14" s="36"/>
      <c r="C14" s="36"/>
      <c r="D14" s="36"/>
      <c r="E14" s="36"/>
      <c r="F14" s="44"/>
      <c r="G14" s="113">
        <f t="shared" si="0"/>
        <v>0</v>
      </c>
    </row>
    <row r="15" spans="1:7" x14ac:dyDescent="0.2">
      <c r="A15" s="112"/>
      <c r="B15" s="36"/>
      <c r="C15" s="36"/>
      <c r="D15" s="36"/>
      <c r="E15" s="36"/>
      <c r="F15" s="44"/>
      <c r="G15" s="113">
        <f t="shared" si="0"/>
        <v>0</v>
      </c>
    </row>
    <row r="16" spans="1:7" x14ac:dyDescent="0.2">
      <c r="A16" s="112"/>
      <c r="B16" s="36"/>
      <c r="C16" s="36"/>
      <c r="D16" s="36"/>
      <c r="E16" s="36"/>
      <c r="F16" s="44"/>
      <c r="G16" s="113">
        <f t="shared" si="0"/>
        <v>0</v>
      </c>
    </row>
    <row r="17" spans="1:7" x14ac:dyDescent="0.2">
      <c r="A17" s="112"/>
      <c r="B17" s="36"/>
      <c r="C17" s="36"/>
      <c r="D17" s="36"/>
      <c r="E17" s="36"/>
      <c r="F17" s="44"/>
      <c r="G17" s="113">
        <f t="shared" si="0"/>
        <v>0</v>
      </c>
    </row>
    <row r="18" spans="1:7" x14ac:dyDescent="0.2">
      <c r="A18" s="112"/>
      <c r="B18" s="36"/>
      <c r="C18" s="36"/>
      <c r="D18" s="36"/>
      <c r="E18" s="36"/>
      <c r="F18" s="44"/>
      <c r="G18" s="113">
        <f t="shared" si="0"/>
        <v>0</v>
      </c>
    </row>
    <row r="19" spans="1:7" ht="12" thickBot="1" x14ac:dyDescent="0.25">
      <c r="A19" s="112"/>
      <c r="B19" s="36"/>
      <c r="C19" s="36"/>
      <c r="D19" s="36"/>
      <c r="E19" s="36"/>
      <c r="F19" s="44"/>
      <c r="G19" s="113">
        <f t="shared" si="0"/>
        <v>0</v>
      </c>
    </row>
    <row r="20" spans="1:7" ht="13.2" thickTop="1" thickBot="1" x14ac:dyDescent="0.25">
      <c r="A20" s="185" t="s">
        <v>70</v>
      </c>
      <c r="B20" s="186"/>
      <c r="C20" s="186"/>
      <c r="D20" s="186"/>
      <c r="E20" s="186"/>
      <c r="F20" s="187"/>
      <c r="G20" s="10">
        <f>SUM(G6:G19)</f>
        <v>0</v>
      </c>
    </row>
    <row r="21" spans="1:7" ht="12" x14ac:dyDescent="0.2">
      <c r="A21" s="14"/>
      <c r="B21" s="114"/>
      <c r="C21" s="114"/>
      <c r="D21" s="114"/>
      <c r="E21" s="114"/>
      <c r="F21" s="114"/>
    </row>
    <row r="22" spans="1:7" ht="12" x14ac:dyDescent="0.2">
      <c r="A22" s="14"/>
      <c r="B22" s="114"/>
      <c r="C22" s="114"/>
      <c r="D22" s="114"/>
      <c r="E22" s="114"/>
      <c r="F22" s="114"/>
    </row>
    <row r="23" spans="1:7" ht="12" x14ac:dyDescent="0.2">
      <c r="A23" s="14"/>
      <c r="B23" s="114"/>
      <c r="C23" s="114"/>
      <c r="D23" s="114"/>
      <c r="E23" s="114"/>
      <c r="F23" s="114"/>
    </row>
    <row r="24" spans="1:7" ht="12" x14ac:dyDescent="0.25">
      <c r="A24" s="15" t="s">
        <v>23</v>
      </c>
      <c r="B24" s="126" t="s">
        <v>20</v>
      </c>
      <c r="C24" s="127"/>
      <c r="D24" s="127"/>
      <c r="E24" s="127"/>
      <c r="F24" s="127"/>
      <c r="G24" s="128"/>
    </row>
    <row r="25" spans="1:7" ht="12" x14ac:dyDescent="0.25">
      <c r="A25" s="16">
        <v>1</v>
      </c>
      <c r="B25" s="129" t="s">
        <v>24</v>
      </c>
      <c r="C25" s="130"/>
      <c r="D25" s="130"/>
      <c r="E25" s="130"/>
      <c r="F25" s="130"/>
      <c r="G25" s="131"/>
    </row>
    <row r="26" spans="1:7" ht="12" x14ac:dyDescent="0.25">
      <c r="A26" s="16">
        <v>2</v>
      </c>
      <c r="B26" s="129" t="s">
        <v>25</v>
      </c>
      <c r="C26" s="130"/>
      <c r="D26" s="130"/>
      <c r="E26" s="130"/>
      <c r="F26" s="130"/>
      <c r="G26" s="131"/>
    </row>
    <row r="27" spans="1:7" ht="12" x14ac:dyDescent="0.25">
      <c r="A27" s="16">
        <v>3</v>
      </c>
      <c r="B27" s="129" t="s">
        <v>71</v>
      </c>
      <c r="C27" s="130"/>
      <c r="D27" s="130"/>
      <c r="E27" s="130"/>
      <c r="F27" s="130"/>
      <c r="G27" s="131"/>
    </row>
    <row r="28" spans="1:7" ht="12" x14ac:dyDescent="0.25">
      <c r="A28" s="16">
        <v>4</v>
      </c>
      <c r="B28" s="129" t="s">
        <v>26</v>
      </c>
      <c r="C28" s="130"/>
      <c r="D28" s="130"/>
      <c r="E28" s="130"/>
      <c r="F28" s="130"/>
      <c r="G28" s="131"/>
    </row>
    <row r="29" spans="1:7" ht="12" x14ac:dyDescent="0.25">
      <c r="A29" s="16">
        <v>5</v>
      </c>
      <c r="B29" s="129" t="s">
        <v>72</v>
      </c>
      <c r="C29" s="130"/>
      <c r="D29" s="130"/>
      <c r="E29" s="130"/>
      <c r="F29" s="130"/>
      <c r="G29" s="131"/>
    </row>
    <row r="30" spans="1:7" ht="12.6" thickBot="1" x14ac:dyDescent="0.3">
      <c r="A30" s="17">
        <v>6</v>
      </c>
      <c r="B30" s="132" t="s">
        <v>73</v>
      </c>
      <c r="C30" s="133"/>
      <c r="D30" s="133"/>
      <c r="E30" s="133"/>
      <c r="F30" s="133"/>
      <c r="G30" s="134"/>
    </row>
  </sheetData>
  <customSheetViews>
    <customSheetView guid="{EB9C43A8-A900-4245-8F92-FD6EC56B9BBF}" showRuler="0" topLeftCell="A8">
      <selection activeCell="H13" sqref="H13"/>
      <pageMargins left="0" right="0" top="0" bottom="0" header="0" footer="0"/>
      <pageSetup orientation="portrait" r:id="rId1"/>
      <headerFooter alignWithMargins="0"/>
    </customSheetView>
    <customSheetView guid="{7C78500C-BC4F-4126-BFD4-9D3611415081}" showRuler="0">
      <pageMargins left="0" right="0" top="0" bottom="0" header="0" footer="0"/>
      <headerFooter alignWithMargins="0"/>
    </customSheetView>
    <customSheetView guid="{92F2E01C-01A2-403A-8873-D01AEA0DB1D4}" showRuler="0">
      <pageMargins left="0" right="0" top="0" bottom="0" header="0" footer="0"/>
      <pageSetup orientation="portrait" r:id="rId2"/>
      <headerFooter alignWithMargins="0"/>
    </customSheetView>
  </customSheetViews>
  <mergeCells count="4">
    <mergeCell ref="A20:F20"/>
    <mergeCell ref="A1:G1"/>
    <mergeCell ref="A5:G5"/>
    <mergeCell ref="A2:G2"/>
  </mergeCells>
  <phoneticPr fontId="0" type="noConversion"/>
  <printOptions horizontalCentered="1"/>
  <pageMargins left="0.75" right="0.75" top="1" bottom="1" header="0.5" footer="0.5"/>
  <pageSetup fitToHeight="0" orientation="landscape" r:id="rId3"/>
  <headerFooter alignWithMargins="0">
    <oddHeader>&amp;CRFP for New PAS
RFP_2023_01
Template 5 Cost Proposal: 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zoomScaleNormal="100" workbookViewId="0">
      <pane ySplit="9" topLeftCell="A10" activePane="bottomLeft" state="frozen"/>
      <selection activeCell="A3" sqref="A3:U3"/>
      <selection pane="bottomLeft" activeCell="G6" sqref="G6"/>
    </sheetView>
  </sheetViews>
  <sheetFormatPr defaultColWidth="8.88671875" defaultRowHeight="11.4" x14ac:dyDescent="0.2"/>
  <cols>
    <col min="1" max="1" width="6.6640625" style="35" customWidth="1"/>
    <col min="2" max="2" width="6.109375" style="35" customWidth="1"/>
    <col min="3" max="3" width="15.6640625" style="35" customWidth="1"/>
    <col min="4" max="4" width="10.6640625" style="35" customWidth="1"/>
    <col min="5" max="5" width="23.33203125" style="35" customWidth="1"/>
    <col min="6" max="6" width="10.6640625" style="35" customWidth="1"/>
    <col min="7" max="7" width="11.6640625" style="35" customWidth="1"/>
    <col min="8" max="16384" width="8.88671875" style="35"/>
  </cols>
  <sheetData>
    <row r="1" spans="1:7" ht="28.2" customHeight="1" x14ac:dyDescent="0.2">
      <c r="A1" s="188" t="s">
        <v>74</v>
      </c>
      <c r="B1" s="178"/>
      <c r="C1" s="178"/>
      <c r="D1" s="178"/>
      <c r="E1" s="178"/>
      <c r="F1" s="178"/>
      <c r="G1" s="178"/>
    </row>
    <row r="2" spans="1:7" ht="28.2" customHeight="1" thickBot="1" x14ac:dyDescent="0.25">
      <c r="A2" s="192" t="str">
        <f>+'Bid Summary'!A2</f>
        <v>Bidder: _________________________________________________</v>
      </c>
      <c r="B2" s="192"/>
      <c r="C2" s="192"/>
      <c r="D2" s="192"/>
      <c r="E2" s="192"/>
      <c r="F2" s="192"/>
      <c r="G2" s="192"/>
    </row>
    <row r="3" spans="1:7" ht="11.4" customHeight="1" x14ac:dyDescent="0.2">
      <c r="A3" s="166"/>
      <c r="B3" s="166"/>
      <c r="C3" s="166"/>
      <c r="D3" s="166"/>
      <c r="E3" s="166"/>
      <c r="F3" s="166"/>
      <c r="G3" s="166"/>
    </row>
    <row r="4" spans="1:7" ht="11.4" customHeight="1" x14ac:dyDescent="0.2">
      <c r="A4" s="196" t="s">
        <v>117</v>
      </c>
      <c r="B4" s="197"/>
      <c r="C4" s="197"/>
      <c r="D4" s="197"/>
      <c r="E4" s="197"/>
      <c r="F4" s="198"/>
      <c r="G4" s="169" t="s">
        <v>116</v>
      </c>
    </row>
    <row r="5" spans="1:7" ht="11.4" customHeight="1" x14ac:dyDescent="0.2">
      <c r="A5" s="199" t="s">
        <v>106</v>
      </c>
      <c r="B5" s="200"/>
      <c r="C5" s="200"/>
      <c r="D5" s="200"/>
      <c r="E5" s="200"/>
      <c r="F5" s="201"/>
      <c r="G5" s="167">
        <v>0</v>
      </c>
    </row>
    <row r="6" spans="1:7" ht="28.8" customHeight="1" thickBot="1" x14ac:dyDescent="0.25">
      <c r="A6" s="166"/>
      <c r="B6" s="166"/>
      <c r="C6" s="166"/>
      <c r="D6" s="166"/>
      <c r="E6" s="166"/>
      <c r="F6" s="166"/>
      <c r="G6" s="166"/>
    </row>
    <row r="7" spans="1:7" x14ac:dyDescent="0.2">
      <c r="A7" s="6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7">
        <v>7</v>
      </c>
    </row>
    <row r="8" spans="1:7" ht="25.2" customHeight="1" thickBot="1" x14ac:dyDescent="0.25">
      <c r="A8" s="8" t="s">
        <v>16</v>
      </c>
      <c r="B8" s="2" t="s">
        <v>17</v>
      </c>
      <c r="C8" s="2" t="s">
        <v>18</v>
      </c>
      <c r="D8" s="2" t="s">
        <v>59</v>
      </c>
      <c r="E8" s="2" t="s">
        <v>20</v>
      </c>
      <c r="F8" s="168" t="s">
        <v>21</v>
      </c>
      <c r="G8" s="9" t="s">
        <v>22</v>
      </c>
    </row>
    <row r="9" spans="1:7" ht="12" x14ac:dyDescent="0.2">
      <c r="A9" s="193" t="s">
        <v>75</v>
      </c>
      <c r="B9" s="194"/>
      <c r="C9" s="194"/>
      <c r="D9" s="194"/>
      <c r="E9" s="194"/>
      <c r="F9" s="194"/>
      <c r="G9" s="195"/>
    </row>
    <row r="10" spans="1:7" x14ac:dyDescent="0.2">
      <c r="A10" s="108"/>
      <c r="B10" s="109"/>
      <c r="C10" s="109"/>
      <c r="D10" s="109"/>
      <c r="E10" s="109"/>
      <c r="F10" s="110"/>
      <c r="G10" s="111">
        <f t="shared" ref="G10:G23" si="0">B10*F10</f>
        <v>0</v>
      </c>
    </row>
    <row r="11" spans="1:7" x14ac:dyDescent="0.2">
      <c r="A11" s="112"/>
      <c r="B11" s="36"/>
      <c r="C11" s="36"/>
      <c r="D11" s="36"/>
      <c r="E11" s="36"/>
      <c r="F11" s="44"/>
      <c r="G11" s="113">
        <f t="shared" si="0"/>
        <v>0</v>
      </c>
    </row>
    <row r="12" spans="1:7" x14ac:dyDescent="0.2">
      <c r="A12" s="112"/>
      <c r="B12" s="36"/>
      <c r="C12" s="36"/>
      <c r="D12" s="36"/>
      <c r="E12" s="36"/>
      <c r="F12" s="44"/>
      <c r="G12" s="113">
        <f t="shared" si="0"/>
        <v>0</v>
      </c>
    </row>
    <row r="13" spans="1:7" x14ac:dyDescent="0.2">
      <c r="A13" s="112"/>
      <c r="B13" s="36"/>
      <c r="C13" s="36"/>
      <c r="D13" s="36"/>
      <c r="E13" s="36"/>
      <c r="F13" s="44"/>
      <c r="G13" s="113">
        <f t="shared" si="0"/>
        <v>0</v>
      </c>
    </row>
    <row r="14" spans="1:7" x14ac:dyDescent="0.2">
      <c r="A14" s="112"/>
      <c r="B14" s="36"/>
      <c r="C14" s="36"/>
      <c r="D14" s="36"/>
      <c r="E14" s="36"/>
      <c r="F14" s="44"/>
      <c r="G14" s="113">
        <f t="shared" si="0"/>
        <v>0</v>
      </c>
    </row>
    <row r="15" spans="1:7" x14ac:dyDescent="0.2">
      <c r="A15" s="112"/>
      <c r="B15" s="36"/>
      <c r="C15" s="36"/>
      <c r="D15" s="36"/>
      <c r="E15" s="36"/>
      <c r="F15" s="44"/>
      <c r="G15" s="113">
        <f t="shared" si="0"/>
        <v>0</v>
      </c>
    </row>
    <row r="16" spans="1:7" x14ac:dyDescent="0.2">
      <c r="A16" s="112"/>
      <c r="B16" s="36"/>
      <c r="C16" s="36"/>
      <c r="D16" s="36"/>
      <c r="E16" s="36"/>
      <c r="F16" s="44"/>
      <c r="G16" s="113">
        <f t="shared" si="0"/>
        <v>0</v>
      </c>
    </row>
    <row r="17" spans="1:7" x14ac:dyDescent="0.2">
      <c r="A17" s="112"/>
      <c r="B17" s="36"/>
      <c r="C17" s="36"/>
      <c r="D17" s="36"/>
      <c r="E17" s="36"/>
      <c r="F17" s="44"/>
      <c r="G17" s="113">
        <f t="shared" si="0"/>
        <v>0</v>
      </c>
    </row>
    <row r="18" spans="1:7" x14ac:dyDescent="0.2">
      <c r="A18" s="112"/>
      <c r="B18" s="36"/>
      <c r="C18" s="36"/>
      <c r="D18" s="36"/>
      <c r="E18" s="36"/>
      <c r="F18" s="44"/>
      <c r="G18" s="113">
        <f t="shared" si="0"/>
        <v>0</v>
      </c>
    </row>
    <row r="19" spans="1:7" x14ac:dyDescent="0.2">
      <c r="A19" s="112"/>
      <c r="B19" s="36"/>
      <c r="C19" s="36"/>
      <c r="D19" s="36"/>
      <c r="E19" s="36"/>
      <c r="F19" s="44"/>
      <c r="G19" s="113">
        <f t="shared" si="0"/>
        <v>0</v>
      </c>
    </row>
    <row r="20" spans="1:7" x14ac:dyDescent="0.2">
      <c r="A20" s="112"/>
      <c r="B20" s="36"/>
      <c r="C20" s="36"/>
      <c r="D20" s="36"/>
      <c r="E20" s="36"/>
      <c r="F20" s="44"/>
      <c r="G20" s="113">
        <f t="shared" si="0"/>
        <v>0</v>
      </c>
    </row>
    <row r="21" spans="1:7" x14ac:dyDescent="0.2">
      <c r="A21" s="112"/>
      <c r="B21" s="36"/>
      <c r="C21" s="36"/>
      <c r="D21" s="36"/>
      <c r="E21" s="36"/>
      <c r="F21" s="44"/>
      <c r="G21" s="113">
        <f t="shared" si="0"/>
        <v>0</v>
      </c>
    </row>
    <row r="22" spans="1:7" x14ac:dyDescent="0.2">
      <c r="A22" s="112"/>
      <c r="B22" s="36"/>
      <c r="C22" s="36"/>
      <c r="D22" s="36"/>
      <c r="E22" s="36"/>
      <c r="F22" s="44"/>
      <c r="G22" s="113">
        <f t="shared" si="0"/>
        <v>0</v>
      </c>
    </row>
    <row r="23" spans="1:7" ht="12" thickBot="1" x14ac:dyDescent="0.25">
      <c r="A23" s="112"/>
      <c r="B23" s="36"/>
      <c r="C23" s="36"/>
      <c r="D23" s="36"/>
      <c r="E23" s="36"/>
      <c r="F23" s="44"/>
      <c r="G23" s="113">
        <f t="shared" si="0"/>
        <v>0</v>
      </c>
    </row>
    <row r="24" spans="1:7" ht="13.2" thickTop="1" thickBot="1" x14ac:dyDescent="0.25">
      <c r="A24" s="185" t="s">
        <v>76</v>
      </c>
      <c r="B24" s="186"/>
      <c r="C24" s="186"/>
      <c r="D24" s="186"/>
      <c r="E24" s="186"/>
      <c r="F24" s="187"/>
      <c r="G24" s="10">
        <f>SUM(G10:G23)</f>
        <v>0</v>
      </c>
    </row>
    <row r="25" spans="1:7" ht="12" x14ac:dyDescent="0.2">
      <c r="A25" s="14"/>
      <c r="B25" s="114"/>
      <c r="C25" s="114"/>
      <c r="D25" s="114"/>
      <c r="E25" s="114"/>
      <c r="F25" s="114"/>
    </row>
    <row r="26" spans="1:7" ht="12" x14ac:dyDescent="0.2">
      <c r="A26" s="14"/>
      <c r="B26" s="114"/>
      <c r="C26" s="114"/>
      <c r="D26" s="114"/>
      <c r="E26" s="114"/>
      <c r="F26" s="114"/>
    </row>
    <row r="27" spans="1:7" ht="12" x14ac:dyDescent="0.2">
      <c r="A27" s="14"/>
      <c r="B27" s="114"/>
      <c r="C27" s="114"/>
      <c r="D27" s="114"/>
      <c r="E27" s="114"/>
      <c r="F27" s="114"/>
    </row>
    <row r="28" spans="1:7" ht="12" x14ac:dyDescent="0.25">
      <c r="A28" s="115" t="s">
        <v>23</v>
      </c>
      <c r="B28" s="116" t="s">
        <v>20</v>
      </c>
      <c r="C28" s="117"/>
      <c r="D28" s="117"/>
      <c r="E28" s="117"/>
      <c r="F28" s="117"/>
      <c r="G28" s="118"/>
    </row>
    <row r="29" spans="1:7" x14ac:dyDescent="0.2">
      <c r="A29" s="37">
        <v>1</v>
      </c>
      <c r="B29" s="119" t="s">
        <v>24</v>
      </c>
      <c r="C29" s="120"/>
      <c r="D29" s="120"/>
      <c r="E29" s="120"/>
      <c r="F29" s="120"/>
      <c r="G29" s="121"/>
    </row>
    <row r="30" spans="1:7" x14ac:dyDescent="0.2">
      <c r="A30" s="37">
        <v>2</v>
      </c>
      <c r="B30" s="119" t="s">
        <v>60</v>
      </c>
      <c r="C30" s="120"/>
      <c r="D30" s="120"/>
      <c r="E30" s="120"/>
      <c r="F30" s="120"/>
      <c r="G30" s="121"/>
    </row>
    <row r="31" spans="1:7" x14ac:dyDescent="0.2">
      <c r="A31" s="37">
        <v>3</v>
      </c>
      <c r="B31" s="119" t="s">
        <v>77</v>
      </c>
      <c r="C31" s="120"/>
      <c r="D31" s="120"/>
      <c r="E31" s="120"/>
      <c r="F31" s="120"/>
      <c r="G31" s="121"/>
    </row>
    <row r="32" spans="1:7" x14ac:dyDescent="0.2">
      <c r="A32" s="37">
        <v>4</v>
      </c>
      <c r="B32" s="119" t="s">
        <v>61</v>
      </c>
      <c r="C32" s="120"/>
      <c r="D32" s="120"/>
      <c r="E32" s="120"/>
      <c r="F32" s="120"/>
      <c r="G32" s="121"/>
    </row>
    <row r="33" spans="1:7" x14ac:dyDescent="0.2">
      <c r="A33" s="37">
        <v>5</v>
      </c>
      <c r="B33" s="119" t="s">
        <v>78</v>
      </c>
      <c r="C33" s="120"/>
      <c r="D33" s="120"/>
      <c r="E33" s="120"/>
      <c r="F33" s="120"/>
      <c r="G33" s="121"/>
    </row>
    <row r="34" spans="1:7" ht="12" thickBot="1" x14ac:dyDescent="0.25">
      <c r="A34" s="122">
        <v>6</v>
      </c>
      <c r="B34" s="123" t="s">
        <v>79</v>
      </c>
      <c r="C34" s="124"/>
      <c r="D34" s="124"/>
      <c r="E34" s="124"/>
      <c r="F34" s="124"/>
      <c r="G34" s="125"/>
    </row>
  </sheetData>
  <mergeCells count="6">
    <mergeCell ref="A24:F24"/>
    <mergeCell ref="A1:G1"/>
    <mergeCell ref="A9:G9"/>
    <mergeCell ref="A2:G2"/>
    <mergeCell ref="A4:F4"/>
    <mergeCell ref="A5:F5"/>
  </mergeCells>
  <printOptions horizontalCentered="1"/>
  <pageMargins left="0.75" right="0.75" top="1" bottom="1" header="0.5" footer="0.5"/>
  <pageSetup fitToHeight="0" orientation="landscape" r:id="rId1"/>
  <headerFooter alignWithMargins="0">
    <oddHeader>&amp;CRFP for New PAS
RFP_2023_01
Template 5 Cost Proposal: 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5"/>
  <sheetViews>
    <sheetView workbookViewId="0">
      <pane ySplit="6" topLeftCell="A7" activePane="bottomLeft" state="frozen"/>
      <selection pane="bottomLeft" activeCell="C13" sqref="C13"/>
    </sheetView>
  </sheetViews>
  <sheetFormatPr defaultColWidth="9.109375" defaultRowHeight="11.4" x14ac:dyDescent="0.2"/>
  <cols>
    <col min="1" max="1" width="26.5546875" style="35" customWidth="1"/>
    <col min="2" max="2" width="7.6640625" style="35" customWidth="1"/>
    <col min="3" max="3" width="6.5546875" style="35" bestFit="1" customWidth="1"/>
    <col min="4" max="4" width="11" style="35" bestFit="1" customWidth="1"/>
    <col min="5" max="6" width="7.6640625" style="35" customWidth="1"/>
    <col min="7" max="7" width="9.6640625" style="35" bestFit="1" customWidth="1"/>
    <col min="8" max="8" width="8.6640625" style="35" customWidth="1"/>
    <col min="9" max="9" width="11" style="35" bestFit="1" customWidth="1"/>
    <col min="10" max="16384" width="9.109375" style="35"/>
  </cols>
  <sheetData>
    <row r="1" spans="1:9" ht="28.2" customHeight="1" x14ac:dyDescent="0.2">
      <c r="A1" s="188" t="s">
        <v>80</v>
      </c>
      <c r="B1" s="178"/>
      <c r="C1" s="178"/>
      <c r="D1" s="178"/>
      <c r="E1" s="178"/>
      <c r="F1" s="178"/>
      <c r="G1" s="178"/>
      <c r="H1" s="178"/>
      <c r="I1" s="178"/>
    </row>
    <row r="2" spans="1:9" ht="28.2" customHeight="1" x14ac:dyDescent="0.2">
      <c r="A2" s="188" t="str">
        <f>+'Bid Summary'!A2</f>
        <v>Bidder: _________________________________________________</v>
      </c>
      <c r="B2" s="188"/>
      <c r="C2" s="188"/>
      <c r="D2" s="188"/>
      <c r="E2" s="188"/>
      <c r="F2" s="188"/>
      <c r="G2" s="188"/>
      <c r="H2" s="188"/>
      <c r="I2" s="188"/>
    </row>
    <row r="3" spans="1:9" ht="31.2" customHeight="1" thickBot="1" x14ac:dyDescent="0.25">
      <c r="A3" s="206" t="s">
        <v>27</v>
      </c>
      <c r="B3" s="206"/>
      <c r="C3" s="206"/>
      <c r="D3" s="206"/>
      <c r="E3" s="206"/>
      <c r="F3" s="206"/>
      <c r="G3" s="206"/>
      <c r="H3" s="206"/>
      <c r="I3" s="206"/>
    </row>
    <row r="4" spans="1:9" ht="15.9" customHeight="1" thickBot="1" x14ac:dyDescent="0.25">
      <c r="A4" s="213" t="s">
        <v>28</v>
      </c>
      <c r="B4" s="208" t="s">
        <v>57</v>
      </c>
      <c r="C4" s="209"/>
      <c r="D4" s="210"/>
      <c r="E4" s="208" t="s">
        <v>29</v>
      </c>
      <c r="F4" s="209"/>
      <c r="G4" s="210"/>
      <c r="H4" s="211" t="s">
        <v>30</v>
      </c>
      <c r="I4" s="195" t="s">
        <v>31</v>
      </c>
    </row>
    <row r="5" spans="1:9" ht="15.9" customHeight="1" thickBot="1" x14ac:dyDescent="0.25">
      <c r="A5" s="214"/>
      <c r="B5" s="100" t="s">
        <v>32</v>
      </c>
      <c r="C5" s="101" t="s">
        <v>33</v>
      </c>
      <c r="D5" s="102" t="s">
        <v>34</v>
      </c>
      <c r="E5" s="100" t="s">
        <v>32</v>
      </c>
      <c r="F5" s="101" t="s">
        <v>33</v>
      </c>
      <c r="G5" s="102" t="s">
        <v>34</v>
      </c>
      <c r="H5" s="212"/>
      <c r="I5" s="207"/>
    </row>
    <row r="6" spans="1:9" ht="15.9" customHeight="1" x14ac:dyDescent="0.2">
      <c r="A6" s="202" t="s">
        <v>14</v>
      </c>
      <c r="B6" s="203"/>
      <c r="C6" s="203"/>
      <c r="D6" s="203"/>
      <c r="E6" s="204"/>
      <c r="F6" s="204"/>
      <c r="G6" s="204"/>
      <c r="H6" s="203"/>
      <c r="I6" s="205"/>
    </row>
    <row r="7" spans="1:9" ht="12" customHeight="1" x14ac:dyDescent="0.2">
      <c r="A7" s="34" t="s">
        <v>62</v>
      </c>
      <c r="B7" s="85"/>
      <c r="C7" s="76"/>
      <c r="D7" s="77">
        <f t="shared" ref="D7:D14" si="0">B7*C7</f>
        <v>0</v>
      </c>
      <c r="E7" s="85"/>
      <c r="F7" s="76"/>
      <c r="G7" s="77">
        <f t="shared" ref="G7:G14" si="1">E7*F7</f>
        <v>0</v>
      </c>
      <c r="H7" s="76">
        <f t="shared" ref="H7:I10" si="2">C7+F7</f>
        <v>0</v>
      </c>
      <c r="I7" s="77">
        <f t="shared" si="2"/>
        <v>0</v>
      </c>
    </row>
    <row r="8" spans="1:9" ht="12" customHeight="1" x14ac:dyDescent="0.2">
      <c r="A8" s="36" t="s">
        <v>81</v>
      </c>
      <c r="B8" s="44"/>
      <c r="C8" s="76"/>
      <c r="D8" s="44">
        <f t="shared" si="0"/>
        <v>0</v>
      </c>
      <c r="E8" s="44"/>
      <c r="F8" s="76"/>
      <c r="G8" s="44">
        <f t="shared" si="1"/>
        <v>0</v>
      </c>
      <c r="H8" s="76">
        <f t="shared" si="2"/>
        <v>0</v>
      </c>
      <c r="I8" s="44">
        <f t="shared" si="2"/>
        <v>0</v>
      </c>
    </row>
    <row r="9" spans="1:9" ht="12" customHeight="1" x14ac:dyDescent="0.2">
      <c r="A9" s="36" t="s">
        <v>82</v>
      </c>
      <c r="B9" s="44"/>
      <c r="C9" s="76"/>
      <c r="D9" s="44">
        <f t="shared" si="0"/>
        <v>0</v>
      </c>
      <c r="E9" s="44"/>
      <c r="F9" s="76"/>
      <c r="G9" s="44">
        <f t="shared" si="1"/>
        <v>0</v>
      </c>
      <c r="H9" s="76">
        <f t="shared" si="2"/>
        <v>0</v>
      </c>
      <c r="I9" s="44">
        <f t="shared" si="2"/>
        <v>0</v>
      </c>
    </row>
    <row r="10" spans="1:9" ht="12" customHeight="1" x14ac:dyDescent="0.2">
      <c r="A10" s="36" t="s">
        <v>83</v>
      </c>
      <c r="B10" s="44"/>
      <c r="C10" s="76"/>
      <c r="D10" s="44">
        <f t="shared" si="0"/>
        <v>0</v>
      </c>
      <c r="E10" s="44"/>
      <c r="F10" s="76"/>
      <c r="G10" s="44">
        <f t="shared" si="1"/>
        <v>0</v>
      </c>
      <c r="H10" s="76">
        <f t="shared" si="2"/>
        <v>0</v>
      </c>
      <c r="I10" s="44">
        <f t="shared" si="2"/>
        <v>0</v>
      </c>
    </row>
    <row r="11" spans="1:9" ht="12" customHeight="1" x14ac:dyDescent="0.2">
      <c r="A11" s="36" t="s">
        <v>84</v>
      </c>
      <c r="B11" s="44"/>
      <c r="C11" s="76"/>
      <c r="D11" s="44">
        <f t="shared" si="0"/>
        <v>0</v>
      </c>
      <c r="E11" s="44"/>
      <c r="F11" s="76"/>
      <c r="G11" s="44">
        <f t="shared" si="1"/>
        <v>0</v>
      </c>
      <c r="H11" s="76">
        <f t="shared" ref="H11:H12" si="3">C11+F11</f>
        <v>0</v>
      </c>
      <c r="I11" s="44">
        <f t="shared" ref="I11:I12" si="4">D11+G11</f>
        <v>0</v>
      </c>
    </row>
    <row r="12" spans="1:9" ht="12" customHeight="1" x14ac:dyDescent="0.2">
      <c r="A12" s="36" t="s">
        <v>85</v>
      </c>
      <c r="B12" s="44"/>
      <c r="C12" s="76"/>
      <c r="D12" s="44">
        <f t="shared" si="0"/>
        <v>0</v>
      </c>
      <c r="E12" s="44"/>
      <c r="F12" s="76"/>
      <c r="G12" s="44">
        <f t="shared" si="1"/>
        <v>0</v>
      </c>
      <c r="H12" s="76">
        <f t="shared" si="3"/>
        <v>0</v>
      </c>
      <c r="I12" s="44">
        <f t="shared" si="4"/>
        <v>0</v>
      </c>
    </row>
    <row r="13" spans="1:9" ht="12" customHeight="1" x14ac:dyDescent="0.2">
      <c r="A13" s="36" t="s">
        <v>86</v>
      </c>
      <c r="B13" s="44"/>
      <c r="C13" s="76"/>
      <c r="D13" s="44">
        <f t="shared" si="0"/>
        <v>0</v>
      </c>
      <c r="E13" s="44"/>
      <c r="F13" s="76"/>
      <c r="G13" s="44">
        <f t="shared" si="1"/>
        <v>0</v>
      </c>
      <c r="H13" s="76">
        <f t="shared" ref="H13:I26" si="5">C13+F13</f>
        <v>0</v>
      </c>
      <c r="I13" s="44">
        <f t="shared" si="5"/>
        <v>0</v>
      </c>
    </row>
    <row r="14" spans="1:9" ht="12" customHeight="1" x14ac:dyDescent="0.2">
      <c r="A14" s="36" t="s">
        <v>63</v>
      </c>
      <c r="B14" s="44"/>
      <c r="C14" s="76"/>
      <c r="D14" s="44">
        <f t="shared" si="0"/>
        <v>0</v>
      </c>
      <c r="E14" s="44"/>
      <c r="F14" s="76"/>
      <c r="G14" s="44">
        <f t="shared" si="1"/>
        <v>0</v>
      </c>
      <c r="H14" s="76">
        <f t="shared" si="5"/>
        <v>0</v>
      </c>
      <c r="I14" s="44">
        <f t="shared" si="5"/>
        <v>0</v>
      </c>
    </row>
    <row r="15" spans="1:9" ht="12" customHeight="1" x14ac:dyDescent="0.2">
      <c r="A15" s="36" t="s">
        <v>87</v>
      </c>
      <c r="B15" s="44"/>
      <c r="C15" s="76"/>
      <c r="D15" s="44">
        <f t="shared" ref="D15:D32" si="6">B15*C15</f>
        <v>0</v>
      </c>
      <c r="E15" s="44"/>
      <c r="F15" s="76"/>
      <c r="G15" s="44">
        <f t="shared" ref="G15:G32" si="7">E15*F15</f>
        <v>0</v>
      </c>
      <c r="H15" s="76">
        <f t="shared" si="5"/>
        <v>0</v>
      </c>
      <c r="I15" s="44">
        <f t="shared" si="5"/>
        <v>0</v>
      </c>
    </row>
    <row r="16" spans="1:9" ht="12" customHeight="1" x14ac:dyDescent="0.2">
      <c r="A16" s="36" t="s">
        <v>88</v>
      </c>
      <c r="B16" s="44"/>
      <c r="C16" s="76"/>
      <c r="D16" s="44">
        <f t="shared" si="6"/>
        <v>0</v>
      </c>
      <c r="E16" s="44"/>
      <c r="F16" s="76"/>
      <c r="G16" s="44">
        <f t="shared" si="7"/>
        <v>0</v>
      </c>
      <c r="H16" s="76">
        <f t="shared" si="5"/>
        <v>0</v>
      </c>
      <c r="I16" s="44">
        <f t="shared" si="5"/>
        <v>0</v>
      </c>
    </row>
    <row r="17" spans="1:9" ht="12" customHeight="1" x14ac:dyDescent="0.2">
      <c r="A17" s="36" t="s">
        <v>64</v>
      </c>
      <c r="B17" s="44"/>
      <c r="C17" s="76"/>
      <c r="D17" s="44">
        <f t="shared" si="6"/>
        <v>0</v>
      </c>
      <c r="E17" s="44"/>
      <c r="F17" s="76"/>
      <c r="G17" s="44">
        <f t="shared" si="7"/>
        <v>0</v>
      </c>
      <c r="H17" s="76">
        <f t="shared" si="5"/>
        <v>0</v>
      </c>
      <c r="I17" s="44">
        <f t="shared" si="5"/>
        <v>0</v>
      </c>
    </row>
    <row r="18" spans="1:9" ht="12" customHeight="1" x14ac:dyDescent="0.2">
      <c r="A18" s="36" t="s">
        <v>89</v>
      </c>
      <c r="B18" s="44"/>
      <c r="C18" s="76"/>
      <c r="D18" s="44">
        <f t="shared" si="6"/>
        <v>0</v>
      </c>
      <c r="E18" s="44"/>
      <c r="F18" s="76"/>
      <c r="G18" s="44">
        <f t="shared" si="7"/>
        <v>0</v>
      </c>
      <c r="H18" s="76">
        <f t="shared" si="5"/>
        <v>0</v>
      </c>
      <c r="I18" s="44">
        <f t="shared" si="5"/>
        <v>0</v>
      </c>
    </row>
    <row r="19" spans="1:9" ht="12" customHeight="1" x14ac:dyDescent="0.2">
      <c r="A19" s="36" t="s">
        <v>90</v>
      </c>
      <c r="B19" s="44"/>
      <c r="C19" s="76"/>
      <c r="D19" s="44">
        <f t="shared" si="6"/>
        <v>0</v>
      </c>
      <c r="E19" s="44"/>
      <c r="F19" s="76"/>
      <c r="G19" s="44">
        <f t="shared" si="7"/>
        <v>0</v>
      </c>
      <c r="H19" s="76">
        <f t="shared" si="5"/>
        <v>0</v>
      </c>
      <c r="I19" s="44">
        <f t="shared" si="5"/>
        <v>0</v>
      </c>
    </row>
    <row r="20" spans="1:9" ht="12" customHeight="1" x14ac:dyDescent="0.2">
      <c r="A20" s="36" t="s">
        <v>90</v>
      </c>
      <c r="B20" s="44"/>
      <c r="C20" s="76"/>
      <c r="D20" s="44">
        <f t="shared" si="6"/>
        <v>0</v>
      </c>
      <c r="E20" s="44"/>
      <c r="F20" s="76"/>
      <c r="G20" s="44">
        <f t="shared" si="7"/>
        <v>0</v>
      </c>
      <c r="H20" s="76">
        <f t="shared" si="5"/>
        <v>0</v>
      </c>
      <c r="I20" s="44">
        <f t="shared" si="5"/>
        <v>0</v>
      </c>
    </row>
    <row r="21" spans="1:9" ht="12" customHeight="1" x14ac:dyDescent="0.2">
      <c r="A21" s="36" t="s">
        <v>90</v>
      </c>
      <c r="B21" s="44"/>
      <c r="C21" s="76"/>
      <c r="D21" s="44">
        <f t="shared" si="6"/>
        <v>0</v>
      </c>
      <c r="E21" s="44"/>
      <c r="F21" s="76"/>
      <c r="G21" s="44">
        <f t="shared" si="7"/>
        <v>0</v>
      </c>
      <c r="H21" s="76">
        <f t="shared" si="5"/>
        <v>0</v>
      </c>
      <c r="I21" s="44">
        <f t="shared" si="5"/>
        <v>0</v>
      </c>
    </row>
    <row r="22" spans="1:9" ht="12" customHeight="1" x14ac:dyDescent="0.2">
      <c r="A22" s="36" t="s">
        <v>90</v>
      </c>
      <c r="B22" s="44"/>
      <c r="C22" s="76"/>
      <c r="D22" s="44">
        <f t="shared" si="6"/>
        <v>0</v>
      </c>
      <c r="E22" s="44"/>
      <c r="F22" s="76"/>
      <c r="G22" s="44">
        <f t="shared" si="7"/>
        <v>0</v>
      </c>
      <c r="H22" s="76">
        <f t="shared" si="5"/>
        <v>0</v>
      </c>
      <c r="I22" s="44">
        <f t="shared" si="5"/>
        <v>0</v>
      </c>
    </row>
    <row r="23" spans="1:9" ht="12" customHeight="1" x14ac:dyDescent="0.2">
      <c r="A23" s="36" t="s">
        <v>90</v>
      </c>
      <c r="B23" s="44"/>
      <c r="C23" s="76"/>
      <c r="D23" s="44">
        <f t="shared" si="6"/>
        <v>0</v>
      </c>
      <c r="E23" s="44"/>
      <c r="F23" s="76"/>
      <c r="G23" s="44">
        <f t="shared" si="7"/>
        <v>0</v>
      </c>
      <c r="H23" s="76">
        <f t="shared" si="5"/>
        <v>0</v>
      </c>
      <c r="I23" s="44">
        <f t="shared" si="5"/>
        <v>0</v>
      </c>
    </row>
    <row r="24" spans="1:9" ht="12" customHeight="1" x14ac:dyDescent="0.2">
      <c r="A24" s="36" t="s">
        <v>90</v>
      </c>
      <c r="B24" s="44"/>
      <c r="C24" s="76"/>
      <c r="D24" s="44">
        <f t="shared" si="6"/>
        <v>0</v>
      </c>
      <c r="E24" s="44"/>
      <c r="F24" s="76"/>
      <c r="G24" s="44">
        <f t="shared" si="7"/>
        <v>0</v>
      </c>
      <c r="H24" s="76">
        <f t="shared" si="5"/>
        <v>0</v>
      </c>
      <c r="I24" s="44">
        <f t="shared" si="5"/>
        <v>0</v>
      </c>
    </row>
    <row r="25" spans="1:9" ht="12" customHeight="1" x14ac:dyDescent="0.2">
      <c r="A25" s="36" t="s">
        <v>90</v>
      </c>
      <c r="B25" s="44"/>
      <c r="C25" s="76"/>
      <c r="D25" s="44">
        <f t="shared" si="6"/>
        <v>0</v>
      </c>
      <c r="E25" s="44"/>
      <c r="F25" s="76"/>
      <c r="G25" s="44">
        <f t="shared" si="7"/>
        <v>0</v>
      </c>
      <c r="H25" s="76">
        <f t="shared" si="5"/>
        <v>0</v>
      </c>
      <c r="I25" s="44">
        <f t="shared" si="5"/>
        <v>0</v>
      </c>
    </row>
    <row r="26" spans="1:9" ht="12" customHeight="1" x14ac:dyDescent="0.2">
      <c r="A26" s="36" t="s">
        <v>90</v>
      </c>
      <c r="B26" s="44"/>
      <c r="C26" s="76"/>
      <c r="D26" s="44">
        <f t="shared" si="6"/>
        <v>0</v>
      </c>
      <c r="E26" s="44"/>
      <c r="F26" s="76"/>
      <c r="G26" s="44">
        <f t="shared" si="7"/>
        <v>0</v>
      </c>
      <c r="H26" s="76">
        <f t="shared" si="5"/>
        <v>0</v>
      </c>
      <c r="I26" s="44">
        <f t="shared" si="5"/>
        <v>0</v>
      </c>
    </row>
    <row r="27" spans="1:9" ht="12" customHeight="1" x14ac:dyDescent="0.2">
      <c r="A27" s="36" t="s">
        <v>90</v>
      </c>
      <c r="B27" s="44"/>
      <c r="C27" s="76"/>
      <c r="D27" s="44">
        <f t="shared" si="6"/>
        <v>0</v>
      </c>
      <c r="E27" s="44"/>
      <c r="F27" s="76"/>
      <c r="G27" s="44">
        <f t="shared" si="7"/>
        <v>0</v>
      </c>
      <c r="H27" s="76">
        <f t="shared" ref="H27:H32" si="8">C27+F27</f>
        <v>0</v>
      </c>
      <c r="I27" s="44">
        <f t="shared" ref="I27:I32" si="9">D27+G27</f>
        <v>0</v>
      </c>
    </row>
    <row r="28" spans="1:9" ht="12" customHeight="1" x14ac:dyDescent="0.2">
      <c r="A28" s="36" t="s">
        <v>90</v>
      </c>
      <c r="B28" s="44"/>
      <c r="C28" s="76"/>
      <c r="D28" s="44">
        <f t="shared" si="6"/>
        <v>0</v>
      </c>
      <c r="E28" s="44"/>
      <c r="F28" s="76"/>
      <c r="G28" s="44">
        <f t="shared" si="7"/>
        <v>0</v>
      </c>
      <c r="H28" s="76">
        <f t="shared" si="8"/>
        <v>0</v>
      </c>
      <c r="I28" s="44">
        <f t="shared" si="9"/>
        <v>0</v>
      </c>
    </row>
    <row r="29" spans="1:9" ht="12" customHeight="1" x14ac:dyDescent="0.2">
      <c r="A29" s="36" t="s">
        <v>90</v>
      </c>
      <c r="B29" s="44"/>
      <c r="C29" s="76"/>
      <c r="D29" s="44">
        <f t="shared" si="6"/>
        <v>0</v>
      </c>
      <c r="E29" s="44"/>
      <c r="F29" s="76"/>
      <c r="G29" s="44">
        <f t="shared" si="7"/>
        <v>0</v>
      </c>
      <c r="H29" s="76">
        <f t="shared" si="8"/>
        <v>0</v>
      </c>
      <c r="I29" s="44">
        <f t="shared" si="9"/>
        <v>0</v>
      </c>
    </row>
    <row r="30" spans="1:9" ht="12" customHeight="1" x14ac:dyDescent="0.2">
      <c r="A30" s="36" t="s">
        <v>90</v>
      </c>
      <c r="B30" s="44"/>
      <c r="C30" s="76"/>
      <c r="D30" s="44">
        <f t="shared" si="6"/>
        <v>0</v>
      </c>
      <c r="E30" s="44"/>
      <c r="F30" s="76"/>
      <c r="G30" s="44">
        <f t="shared" si="7"/>
        <v>0</v>
      </c>
      <c r="H30" s="76">
        <f t="shared" si="8"/>
        <v>0</v>
      </c>
      <c r="I30" s="44">
        <f t="shared" si="9"/>
        <v>0</v>
      </c>
    </row>
    <row r="31" spans="1:9" ht="12" customHeight="1" x14ac:dyDescent="0.2">
      <c r="A31" s="36" t="s">
        <v>90</v>
      </c>
      <c r="B31" s="44"/>
      <c r="C31" s="76"/>
      <c r="D31" s="44">
        <f t="shared" si="6"/>
        <v>0</v>
      </c>
      <c r="E31" s="44"/>
      <c r="F31" s="76"/>
      <c r="G31" s="44">
        <f t="shared" si="7"/>
        <v>0</v>
      </c>
      <c r="H31" s="76">
        <f t="shared" si="8"/>
        <v>0</v>
      </c>
      <c r="I31" s="44">
        <f t="shared" si="9"/>
        <v>0</v>
      </c>
    </row>
    <row r="32" spans="1:9" ht="12" customHeight="1" thickBot="1" x14ac:dyDescent="0.25">
      <c r="A32" s="86" t="s">
        <v>90</v>
      </c>
      <c r="B32" s="87"/>
      <c r="C32" s="88"/>
      <c r="D32" s="79">
        <f t="shared" si="6"/>
        <v>0</v>
      </c>
      <c r="E32" s="87"/>
      <c r="F32" s="88"/>
      <c r="G32" s="79">
        <f t="shared" si="7"/>
        <v>0</v>
      </c>
      <c r="H32" s="76">
        <f t="shared" si="8"/>
        <v>0</v>
      </c>
      <c r="I32" s="77">
        <f t="shared" si="9"/>
        <v>0</v>
      </c>
    </row>
    <row r="33" spans="1:9" ht="15.9" customHeight="1" thickTop="1" thickBot="1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ht="15.9" customHeight="1" thickBot="1" x14ac:dyDescent="0.25">
      <c r="A34" s="104" t="s">
        <v>22</v>
      </c>
      <c r="B34" s="105"/>
      <c r="C34" s="106">
        <f>SUM(C7:C32)</f>
        <v>0</v>
      </c>
      <c r="D34" s="107">
        <f>SUM(D7:D32)</f>
        <v>0</v>
      </c>
      <c r="E34" s="105"/>
      <c r="F34" s="106">
        <f>SUM(F7:F32)</f>
        <v>0</v>
      </c>
      <c r="G34" s="107">
        <f>SUM(G7:G32)</f>
        <v>0</v>
      </c>
      <c r="H34" s="106">
        <f>SUM(H7:H32)</f>
        <v>0</v>
      </c>
      <c r="I34" s="107">
        <f>SUM(I7:I32)</f>
        <v>0</v>
      </c>
    </row>
    <row r="35" spans="1:9" ht="15.9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</row>
  </sheetData>
  <customSheetViews>
    <customSheetView guid="{EB9C43A8-A900-4245-8F92-FD6EC56B9BBF}" showPageBreaks="1" showRuler="0">
      <selection activeCell="Q22" sqref="Q22"/>
      <pageMargins left="0" right="0" top="0" bottom="0" header="0" footer="0"/>
      <pageSetup orientation="landscape" horizontalDpi="300" verticalDpi="300" r:id="rId1"/>
      <headerFooter alignWithMargins="0"/>
    </customSheetView>
    <customSheetView guid="{7C78500C-BC4F-4126-BFD4-9D3611415081}" scale="85" showRuler="0" topLeftCell="A98">
      <selection activeCell="A111" sqref="A111:N111"/>
      <pageMargins left="0" right="0" top="0" bottom="0" header="0" footer="0"/>
      <pageSetup orientation="landscape" horizontalDpi="300" verticalDpi="300" r:id="rId2"/>
      <headerFooter alignWithMargins="0"/>
    </customSheetView>
    <customSheetView guid="{92F2E01C-01A2-403A-8873-D01AEA0DB1D4}" scale="85" showRuler="0" topLeftCell="A63">
      <selection activeCell="Q102" sqref="Q102"/>
      <pageMargins left="0" right="0" top="0" bottom="0" header="0" footer="0"/>
      <pageSetup orientation="landscape" horizontalDpi="300" verticalDpi="300" r:id="rId3"/>
      <headerFooter alignWithMargins="0"/>
    </customSheetView>
  </customSheetViews>
  <mergeCells count="9">
    <mergeCell ref="A6:I6"/>
    <mergeCell ref="A1:I1"/>
    <mergeCell ref="A2:I2"/>
    <mergeCell ref="A3:I3"/>
    <mergeCell ref="I4:I5"/>
    <mergeCell ref="E4:G4"/>
    <mergeCell ref="H4:H5"/>
    <mergeCell ref="A4:A5"/>
    <mergeCell ref="B4:D4"/>
  </mergeCells>
  <phoneticPr fontId="0" type="noConversion"/>
  <printOptions horizontalCentered="1"/>
  <pageMargins left="0.75" right="0.75" top="1" bottom="1" header="0.5" footer="0.5"/>
  <pageSetup fitToHeight="0" orientation="landscape" horizontalDpi="300" verticalDpi="300" r:id="rId4"/>
  <headerFooter alignWithMargins="0">
    <oddHeader>&amp;CRFP for New PAS
RFP_2023_01
Template 5 Cost Proposal: 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2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09375" defaultRowHeight="11.4" x14ac:dyDescent="0.2"/>
  <cols>
    <col min="1" max="1" width="25" style="35" bestFit="1" customWidth="1"/>
    <col min="2" max="2" width="8.6640625" style="35" bestFit="1" customWidth="1"/>
    <col min="3" max="3" width="6.5546875" style="35" bestFit="1" customWidth="1"/>
    <col min="4" max="4" width="9.6640625" style="35" bestFit="1" customWidth="1"/>
    <col min="5" max="5" width="8.6640625" style="35" bestFit="1" customWidth="1"/>
    <col min="6" max="6" width="6.5546875" style="35" bestFit="1" customWidth="1"/>
    <col min="7" max="7" width="9.6640625" style="35" bestFit="1" customWidth="1"/>
    <col min="8" max="8" width="8.6640625" style="35" bestFit="1" customWidth="1"/>
    <col min="9" max="9" width="6.5546875" style="35" bestFit="1" customWidth="1"/>
    <col min="10" max="10" width="9.6640625" style="35" bestFit="1" customWidth="1"/>
    <col min="11" max="11" width="8.6640625" style="35" bestFit="1" customWidth="1"/>
    <col min="12" max="12" width="6.5546875" style="35" bestFit="1" customWidth="1"/>
    <col min="13" max="13" width="9.6640625" style="35" bestFit="1" customWidth="1"/>
    <col min="14" max="14" width="8.6640625" style="35" bestFit="1" customWidth="1"/>
    <col min="15" max="15" width="6.5546875" style="35" bestFit="1" customWidth="1"/>
    <col min="16" max="16" width="9.6640625" style="35" bestFit="1" customWidth="1"/>
    <col min="17" max="17" width="8.6640625" style="35" bestFit="1" customWidth="1"/>
    <col min="18" max="18" width="6.5546875" style="35" bestFit="1" customWidth="1"/>
    <col min="19" max="19" width="9.6640625" style="35" bestFit="1" customWidth="1"/>
    <col min="20" max="20" width="10" style="35" bestFit="1" customWidth="1"/>
    <col min="21" max="21" width="11" style="35" bestFit="1" customWidth="1"/>
    <col min="22" max="16384" width="9.109375" style="35"/>
  </cols>
  <sheetData>
    <row r="1" spans="1:21" ht="28.2" customHeight="1" x14ac:dyDescent="0.2">
      <c r="A1" s="188" t="s">
        <v>91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28.2" customHeight="1" x14ac:dyDescent="0.2">
      <c r="A2" s="178" t="str">
        <f>+'Bid Summary'!A2</f>
        <v>Bidder: _________________________________________________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12" thickBot="1" x14ac:dyDescent="0.25">
      <c r="A3" s="215" t="s">
        <v>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</row>
    <row r="4" spans="1:21" ht="12.6" thickBot="1" x14ac:dyDescent="0.25">
      <c r="A4" s="213" t="s">
        <v>35</v>
      </c>
      <c r="B4" s="217" t="s">
        <v>36</v>
      </c>
      <c r="C4" s="218"/>
      <c r="D4" s="219"/>
      <c r="E4" s="217" t="s">
        <v>37</v>
      </c>
      <c r="F4" s="218"/>
      <c r="G4" s="219"/>
      <c r="H4" s="217" t="s">
        <v>38</v>
      </c>
      <c r="I4" s="218"/>
      <c r="J4" s="219"/>
      <c r="K4" s="217" t="s">
        <v>39</v>
      </c>
      <c r="L4" s="218"/>
      <c r="M4" s="219"/>
      <c r="N4" s="217" t="s">
        <v>40</v>
      </c>
      <c r="O4" s="218"/>
      <c r="P4" s="219"/>
      <c r="Q4" s="217" t="s">
        <v>41</v>
      </c>
      <c r="R4" s="218"/>
      <c r="S4" s="219"/>
      <c r="T4" s="211" t="s">
        <v>30</v>
      </c>
      <c r="U4" s="195" t="s">
        <v>31</v>
      </c>
    </row>
    <row r="5" spans="1:21" ht="24.6" thickBot="1" x14ac:dyDescent="0.25">
      <c r="A5" s="216"/>
      <c r="B5" s="69" t="s">
        <v>42</v>
      </c>
      <c r="C5" s="70" t="s">
        <v>43</v>
      </c>
      <c r="D5" s="71" t="s">
        <v>34</v>
      </c>
      <c r="E5" s="69" t="s">
        <v>42</v>
      </c>
      <c r="F5" s="70" t="s">
        <v>43</v>
      </c>
      <c r="G5" s="71" t="s">
        <v>34</v>
      </c>
      <c r="H5" s="69" t="s">
        <v>42</v>
      </c>
      <c r="I5" s="70" t="s">
        <v>43</v>
      </c>
      <c r="J5" s="71" t="s">
        <v>34</v>
      </c>
      <c r="K5" s="69" t="s">
        <v>42</v>
      </c>
      <c r="L5" s="70" t="s">
        <v>43</v>
      </c>
      <c r="M5" s="71" t="s">
        <v>34</v>
      </c>
      <c r="N5" s="69" t="s">
        <v>42</v>
      </c>
      <c r="O5" s="70" t="s">
        <v>43</v>
      </c>
      <c r="P5" s="71" t="s">
        <v>34</v>
      </c>
      <c r="Q5" s="69" t="s">
        <v>42</v>
      </c>
      <c r="R5" s="70" t="s">
        <v>43</v>
      </c>
      <c r="S5" s="71" t="s">
        <v>34</v>
      </c>
      <c r="T5" s="212"/>
      <c r="U5" s="207"/>
    </row>
    <row r="6" spans="1:21" x14ac:dyDescent="0.2">
      <c r="A6" s="98" t="s">
        <v>120</v>
      </c>
      <c r="B6" s="75"/>
      <c r="C6" s="76"/>
      <c r="D6" s="77">
        <f>B6*C6</f>
        <v>0</v>
      </c>
      <c r="E6" s="75"/>
      <c r="F6" s="76"/>
      <c r="G6" s="77">
        <f>E6*F6</f>
        <v>0</v>
      </c>
      <c r="H6" s="75"/>
      <c r="I6" s="76"/>
      <c r="J6" s="77">
        <f>H6*I6</f>
        <v>0</v>
      </c>
      <c r="K6" s="75"/>
      <c r="L6" s="76"/>
      <c r="M6" s="77">
        <f>K6*L6</f>
        <v>0</v>
      </c>
      <c r="N6" s="75"/>
      <c r="O6" s="76"/>
      <c r="P6" s="77">
        <f>N6*O6</f>
        <v>0</v>
      </c>
      <c r="Q6" s="75"/>
      <c r="R6" s="76"/>
      <c r="S6" s="77">
        <f>Q6*R6</f>
        <v>0</v>
      </c>
      <c r="T6" s="78"/>
      <c r="U6" s="77">
        <f>D6+G6+J6+M6+P6+S6</f>
        <v>0</v>
      </c>
    </row>
    <row r="7" spans="1:21" x14ac:dyDescent="0.2">
      <c r="A7" s="98"/>
      <c r="B7" s="75"/>
      <c r="C7" s="76"/>
      <c r="D7" s="77">
        <f>B7*C7</f>
        <v>0</v>
      </c>
      <c r="E7" s="75"/>
      <c r="F7" s="76"/>
      <c r="G7" s="77">
        <f>E7*F7</f>
        <v>0</v>
      </c>
      <c r="H7" s="75"/>
      <c r="I7" s="76"/>
      <c r="J7" s="77">
        <f>H7*I7</f>
        <v>0</v>
      </c>
      <c r="K7" s="75"/>
      <c r="L7" s="76"/>
      <c r="M7" s="77">
        <f>K7*L7</f>
        <v>0</v>
      </c>
      <c r="N7" s="75"/>
      <c r="O7" s="76"/>
      <c r="P7" s="77">
        <f>N7*O7</f>
        <v>0</v>
      </c>
      <c r="Q7" s="75"/>
      <c r="R7" s="76"/>
      <c r="S7" s="77">
        <f>Q7*R7</f>
        <v>0</v>
      </c>
      <c r="T7" s="78"/>
      <c r="U7" s="77">
        <f>D7+G7+J7+M7+P7+S7</f>
        <v>0</v>
      </c>
    </row>
    <row r="8" spans="1:21" x14ac:dyDescent="0.2">
      <c r="A8" s="98"/>
      <c r="B8" s="75"/>
      <c r="C8" s="76"/>
      <c r="D8" s="77">
        <f>B8*C8</f>
        <v>0</v>
      </c>
      <c r="E8" s="75"/>
      <c r="F8" s="76"/>
      <c r="G8" s="77">
        <f>E8*F8</f>
        <v>0</v>
      </c>
      <c r="H8" s="75"/>
      <c r="I8" s="76"/>
      <c r="J8" s="77">
        <f>H8*I8</f>
        <v>0</v>
      </c>
      <c r="K8" s="75"/>
      <c r="L8" s="76"/>
      <c r="M8" s="77">
        <f>K8*L8</f>
        <v>0</v>
      </c>
      <c r="N8" s="75"/>
      <c r="O8" s="76"/>
      <c r="P8" s="77">
        <f>N8*O8</f>
        <v>0</v>
      </c>
      <c r="Q8" s="75"/>
      <c r="R8" s="76"/>
      <c r="S8" s="77">
        <f>Q8*R8</f>
        <v>0</v>
      </c>
      <c r="T8" s="78"/>
      <c r="U8" s="77">
        <f>D8+G8+J8+M8+P8+S8</f>
        <v>0</v>
      </c>
    </row>
    <row r="9" spans="1:21" ht="12" thickBot="1" x14ac:dyDescent="0.25">
      <c r="A9" s="98"/>
      <c r="B9" s="75"/>
      <c r="C9" s="76"/>
      <c r="D9" s="77">
        <f>B9*C9</f>
        <v>0</v>
      </c>
      <c r="E9" s="75"/>
      <c r="F9" s="76"/>
      <c r="G9" s="77">
        <f>E9*F9</f>
        <v>0</v>
      </c>
      <c r="H9" s="75"/>
      <c r="I9" s="76"/>
      <c r="J9" s="77">
        <f>H9*I9</f>
        <v>0</v>
      </c>
      <c r="K9" s="75"/>
      <c r="L9" s="76"/>
      <c r="M9" s="77">
        <f>K9*L9</f>
        <v>0</v>
      </c>
      <c r="N9" s="75"/>
      <c r="O9" s="76"/>
      <c r="P9" s="77">
        <f>N9*O9</f>
        <v>0</v>
      </c>
      <c r="Q9" s="75"/>
      <c r="R9" s="76"/>
      <c r="S9" s="77">
        <f>Q9*R9</f>
        <v>0</v>
      </c>
      <c r="T9" s="78"/>
      <c r="U9" s="77">
        <f>D9+G9+J9+M9+P9+S9</f>
        <v>0</v>
      </c>
    </row>
    <row r="10" spans="1:21" ht="12.6" thickTop="1" thickBot="1" x14ac:dyDescent="0.25">
      <c r="A10" s="99" t="s">
        <v>44</v>
      </c>
      <c r="B10" s="80"/>
      <c r="C10" s="81"/>
      <c r="D10" s="82">
        <f>SUM(D6:D9)</f>
        <v>0</v>
      </c>
      <c r="E10" s="80"/>
      <c r="F10" s="81"/>
      <c r="G10" s="82">
        <f>SUM(G6:G9)</f>
        <v>0</v>
      </c>
      <c r="H10" s="80"/>
      <c r="I10" s="81"/>
      <c r="J10" s="82">
        <f>SUM(J6:J9)</f>
        <v>0</v>
      </c>
      <c r="K10" s="80"/>
      <c r="L10" s="81"/>
      <c r="M10" s="82">
        <f>SUM(M6:M9)</f>
        <v>0</v>
      </c>
      <c r="N10" s="80"/>
      <c r="O10" s="81"/>
      <c r="P10" s="82">
        <f>SUM(P6:P9)</f>
        <v>0</v>
      </c>
      <c r="Q10" s="80"/>
      <c r="R10" s="81"/>
      <c r="S10" s="82">
        <f>SUM(S6:S9)</f>
        <v>0</v>
      </c>
      <c r="T10" s="83"/>
      <c r="U10" s="84">
        <f>SUM(U6:U9)</f>
        <v>0</v>
      </c>
    </row>
    <row r="11" spans="1:21" ht="12" x14ac:dyDescent="0.2">
      <c r="A11" s="202" t="s">
        <v>112</v>
      </c>
      <c r="B11" s="203"/>
      <c r="C11" s="203"/>
      <c r="D11" s="20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3"/>
      <c r="U11" s="205"/>
    </row>
    <row r="12" spans="1:21" x14ac:dyDescent="0.2">
      <c r="A12" s="34" t="s">
        <v>62</v>
      </c>
      <c r="B12" s="85"/>
      <c r="C12" s="76"/>
      <c r="D12" s="77">
        <f>B12*C12</f>
        <v>0</v>
      </c>
      <c r="E12" s="85"/>
      <c r="F12" s="76"/>
      <c r="G12" s="77">
        <f>E12*F12</f>
        <v>0</v>
      </c>
      <c r="H12" s="85"/>
      <c r="I12" s="76"/>
      <c r="J12" s="77">
        <f>H12*I12</f>
        <v>0</v>
      </c>
      <c r="K12" s="85"/>
      <c r="L12" s="76"/>
      <c r="M12" s="77">
        <f>K12*L12</f>
        <v>0</v>
      </c>
      <c r="N12" s="85"/>
      <c r="O12" s="76"/>
      <c r="P12" s="77">
        <f>N12*O12</f>
        <v>0</v>
      </c>
      <c r="Q12" s="85"/>
      <c r="R12" s="76"/>
      <c r="S12" s="77">
        <f>Q12*R12</f>
        <v>0</v>
      </c>
      <c r="T12" s="76">
        <f t="shared" ref="T12:U21" si="0">C12+F12+I12+L12+O12+R12</f>
        <v>0</v>
      </c>
      <c r="U12" s="77">
        <f t="shared" si="0"/>
        <v>0</v>
      </c>
    </row>
    <row r="13" spans="1:21" x14ac:dyDescent="0.2">
      <c r="A13" s="34" t="s">
        <v>81</v>
      </c>
      <c r="B13" s="85"/>
      <c r="C13" s="76"/>
      <c r="D13" s="77">
        <f>B13*C13</f>
        <v>0</v>
      </c>
      <c r="E13" s="85"/>
      <c r="F13" s="76"/>
      <c r="G13" s="77">
        <f>E13*F13</f>
        <v>0</v>
      </c>
      <c r="H13" s="85"/>
      <c r="I13" s="76"/>
      <c r="J13" s="77">
        <f>H13*I13</f>
        <v>0</v>
      </c>
      <c r="K13" s="85"/>
      <c r="L13" s="76"/>
      <c r="M13" s="77">
        <f>K13*L13</f>
        <v>0</v>
      </c>
      <c r="N13" s="85"/>
      <c r="O13" s="76"/>
      <c r="P13" s="77">
        <f>N13*O13</f>
        <v>0</v>
      </c>
      <c r="Q13" s="85"/>
      <c r="R13" s="76"/>
      <c r="S13" s="77">
        <f>Q13*R13</f>
        <v>0</v>
      </c>
      <c r="T13" s="76">
        <f t="shared" si="0"/>
        <v>0</v>
      </c>
      <c r="U13" s="77">
        <f t="shared" si="0"/>
        <v>0</v>
      </c>
    </row>
    <row r="14" spans="1:21" x14ac:dyDescent="0.2">
      <c r="A14" s="34" t="s">
        <v>82</v>
      </c>
      <c r="B14" s="85"/>
      <c r="C14" s="76"/>
      <c r="D14" s="77">
        <f t="shared" ref="D14:D20" si="1">B14*C14</f>
        <v>0</v>
      </c>
      <c r="E14" s="85"/>
      <c r="F14" s="76"/>
      <c r="G14" s="77">
        <f t="shared" ref="G14:G20" si="2">E14*F14</f>
        <v>0</v>
      </c>
      <c r="H14" s="85"/>
      <c r="I14" s="76"/>
      <c r="J14" s="77">
        <f t="shared" ref="J14:J20" si="3">H14*I14</f>
        <v>0</v>
      </c>
      <c r="K14" s="85"/>
      <c r="L14" s="76"/>
      <c r="M14" s="77">
        <f t="shared" ref="M14:M20" si="4">K14*L14</f>
        <v>0</v>
      </c>
      <c r="N14" s="85"/>
      <c r="O14" s="76"/>
      <c r="P14" s="77">
        <f t="shared" ref="P14:P20" si="5">N14*O14</f>
        <v>0</v>
      </c>
      <c r="Q14" s="85"/>
      <c r="R14" s="76"/>
      <c r="S14" s="77">
        <f t="shared" ref="S14:S20" si="6">Q14*R14</f>
        <v>0</v>
      </c>
      <c r="T14" s="76">
        <f t="shared" ref="T14:T20" si="7">C14+F14+I14+L14+O14+R14</f>
        <v>0</v>
      </c>
      <c r="U14" s="77">
        <f t="shared" ref="U14:U20" si="8">D14+G14+J14+M14+P14+S14</f>
        <v>0</v>
      </c>
    </row>
    <row r="15" spans="1:21" x14ac:dyDescent="0.2">
      <c r="A15" s="34" t="s">
        <v>83</v>
      </c>
      <c r="B15" s="85"/>
      <c r="C15" s="76"/>
      <c r="D15" s="77">
        <f t="shared" si="1"/>
        <v>0</v>
      </c>
      <c r="E15" s="85"/>
      <c r="F15" s="76"/>
      <c r="G15" s="77">
        <f t="shared" si="2"/>
        <v>0</v>
      </c>
      <c r="H15" s="85"/>
      <c r="I15" s="76"/>
      <c r="J15" s="77">
        <f t="shared" si="3"/>
        <v>0</v>
      </c>
      <c r="K15" s="85"/>
      <c r="L15" s="76"/>
      <c r="M15" s="77">
        <f t="shared" si="4"/>
        <v>0</v>
      </c>
      <c r="N15" s="85"/>
      <c r="O15" s="76"/>
      <c r="P15" s="77">
        <f t="shared" si="5"/>
        <v>0</v>
      </c>
      <c r="Q15" s="85"/>
      <c r="R15" s="76"/>
      <c r="S15" s="77">
        <f t="shared" si="6"/>
        <v>0</v>
      </c>
      <c r="T15" s="76">
        <f t="shared" si="7"/>
        <v>0</v>
      </c>
      <c r="U15" s="77">
        <f t="shared" si="8"/>
        <v>0</v>
      </c>
    </row>
    <row r="16" spans="1:21" x14ac:dyDescent="0.2">
      <c r="A16" s="34" t="s">
        <v>84</v>
      </c>
      <c r="D16" s="77">
        <f t="shared" si="1"/>
        <v>0</v>
      </c>
      <c r="E16" s="85"/>
      <c r="F16" s="76"/>
      <c r="G16" s="77">
        <f t="shared" si="2"/>
        <v>0</v>
      </c>
      <c r="H16" s="85"/>
      <c r="I16" s="76"/>
      <c r="J16" s="77">
        <f t="shared" si="3"/>
        <v>0</v>
      </c>
      <c r="K16" s="85"/>
      <c r="L16" s="76"/>
      <c r="M16" s="77">
        <f t="shared" si="4"/>
        <v>0</v>
      </c>
      <c r="N16" s="85"/>
      <c r="O16" s="76"/>
      <c r="P16" s="77">
        <f t="shared" si="5"/>
        <v>0</v>
      </c>
      <c r="Q16" s="85"/>
      <c r="R16" s="76"/>
      <c r="S16" s="77">
        <f t="shared" si="6"/>
        <v>0</v>
      </c>
      <c r="T16" s="76" t="e">
        <f>F16+#REF!+I16+L16+O16+R16</f>
        <v>#REF!</v>
      </c>
      <c r="U16" s="77">
        <f t="shared" si="8"/>
        <v>0</v>
      </c>
    </row>
    <row r="17" spans="1:21" x14ac:dyDescent="0.2">
      <c r="A17" s="34" t="s">
        <v>85</v>
      </c>
      <c r="B17" s="85"/>
      <c r="C17" s="76"/>
      <c r="D17" s="77">
        <f t="shared" si="1"/>
        <v>0</v>
      </c>
      <c r="E17" s="85"/>
      <c r="F17" s="76"/>
      <c r="G17" s="77">
        <f t="shared" si="2"/>
        <v>0</v>
      </c>
      <c r="H17" s="85"/>
      <c r="I17" s="76"/>
      <c r="J17" s="77">
        <f t="shared" si="3"/>
        <v>0</v>
      </c>
      <c r="K17" s="85"/>
      <c r="L17" s="76"/>
      <c r="M17" s="77">
        <f t="shared" si="4"/>
        <v>0</v>
      </c>
      <c r="N17" s="85"/>
      <c r="O17" s="76"/>
      <c r="P17" s="77">
        <f t="shared" si="5"/>
        <v>0</v>
      </c>
      <c r="Q17" s="85"/>
      <c r="R17" s="76"/>
      <c r="S17" s="77">
        <f t="shared" si="6"/>
        <v>0</v>
      </c>
      <c r="T17" s="76">
        <f t="shared" si="7"/>
        <v>0</v>
      </c>
      <c r="U17" s="77">
        <f t="shared" si="8"/>
        <v>0</v>
      </c>
    </row>
    <row r="18" spans="1:21" x14ac:dyDescent="0.2">
      <c r="A18" s="34" t="s">
        <v>64</v>
      </c>
      <c r="B18" s="85"/>
      <c r="C18" s="76"/>
      <c r="D18" s="77">
        <f t="shared" si="1"/>
        <v>0</v>
      </c>
      <c r="E18" s="85"/>
      <c r="F18" s="76"/>
      <c r="G18" s="77">
        <f t="shared" si="2"/>
        <v>0</v>
      </c>
      <c r="H18" s="85"/>
      <c r="I18" s="76"/>
      <c r="J18" s="77">
        <f t="shared" si="3"/>
        <v>0</v>
      </c>
      <c r="K18" s="85"/>
      <c r="L18" s="76"/>
      <c r="M18" s="77">
        <f t="shared" si="4"/>
        <v>0</v>
      </c>
      <c r="N18" s="85"/>
      <c r="O18" s="76"/>
      <c r="P18" s="77">
        <f t="shared" si="5"/>
        <v>0</v>
      </c>
      <c r="Q18" s="85"/>
      <c r="R18" s="76"/>
      <c r="S18" s="77">
        <f t="shared" si="6"/>
        <v>0</v>
      </c>
      <c r="T18" s="76">
        <f t="shared" si="7"/>
        <v>0</v>
      </c>
      <c r="U18" s="77">
        <f t="shared" si="8"/>
        <v>0</v>
      </c>
    </row>
    <row r="19" spans="1:21" x14ac:dyDescent="0.2">
      <c r="A19" s="34" t="s">
        <v>89</v>
      </c>
      <c r="B19" s="85"/>
      <c r="C19" s="76"/>
      <c r="D19" s="77">
        <f t="shared" si="1"/>
        <v>0</v>
      </c>
      <c r="E19" s="85"/>
      <c r="F19" s="76"/>
      <c r="G19" s="77">
        <f t="shared" si="2"/>
        <v>0</v>
      </c>
      <c r="H19" s="85"/>
      <c r="I19" s="76"/>
      <c r="J19" s="77">
        <f t="shared" si="3"/>
        <v>0</v>
      </c>
      <c r="K19" s="85"/>
      <c r="L19" s="76"/>
      <c r="M19" s="77">
        <f t="shared" si="4"/>
        <v>0</v>
      </c>
      <c r="N19" s="85"/>
      <c r="O19" s="76"/>
      <c r="P19" s="77">
        <f t="shared" si="5"/>
        <v>0</v>
      </c>
      <c r="Q19" s="85"/>
      <c r="R19" s="76"/>
      <c r="S19" s="77">
        <f t="shared" si="6"/>
        <v>0</v>
      </c>
      <c r="T19" s="76">
        <f t="shared" si="7"/>
        <v>0</v>
      </c>
      <c r="U19" s="77">
        <f t="shared" si="8"/>
        <v>0</v>
      </c>
    </row>
    <row r="20" spans="1:21" x14ac:dyDescent="0.2">
      <c r="A20" s="34" t="s">
        <v>90</v>
      </c>
      <c r="B20" s="85"/>
      <c r="C20" s="76"/>
      <c r="D20" s="77">
        <f t="shared" si="1"/>
        <v>0</v>
      </c>
      <c r="E20" s="85"/>
      <c r="F20" s="76"/>
      <c r="G20" s="77">
        <f t="shared" si="2"/>
        <v>0</v>
      </c>
      <c r="H20" s="85"/>
      <c r="I20" s="76"/>
      <c r="J20" s="77">
        <f t="shared" si="3"/>
        <v>0</v>
      </c>
      <c r="K20" s="85"/>
      <c r="L20" s="76"/>
      <c r="M20" s="77">
        <f t="shared" si="4"/>
        <v>0</v>
      </c>
      <c r="N20" s="85"/>
      <c r="O20" s="76"/>
      <c r="P20" s="77">
        <f t="shared" si="5"/>
        <v>0</v>
      </c>
      <c r="Q20" s="85"/>
      <c r="R20" s="76"/>
      <c r="S20" s="77">
        <f t="shared" si="6"/>
        <v>0</v>
      </c>
      <c r="T20" s="76">
        <f t="shared" si="7"/>
        <v>0</v>
      </c>
      <c r="U20" s="77">
        <f t="shared" si="8"/>
        <v>0</v>
      </c>
    </row>
    <row r="21" spans="1:21" ht="12" thickBot="1" x14ac:dyDescent="0.25">
      <c r="A21" s="34" t="s">
        <v>90</v>
      </c>
      <c r="B21" s="87"/>
      <c r="C21" s="88"/>
      <c r="D21" s="79">
        <f>B21*C21</f>
        <v>0</v>
      </c>
      <c r="E21" s="87"/>
      <c r="F21" s="88"/>
      <c r="G21" s="79">
        <f>E21*F21</f>
        <v>0</v>
      </c>
      <c r="H21" s="87"/>
      <c r="I21" s="88"/>
      <c r="J21" s="79">
        <f>H21*I21</f>
        <v>0</v>
      </c>
      <c r="K21" s="87"/>
      <c r="L21" s="88"/>
      <c r="M21" s="79">
        <f>K21*L21</f>
        <v>0</v>
      </c>
      <c r="N21" s="87"/>
      <c r="O21" s="88"/>
      <c r="P21" s="79">
        <f>N21*O21</f>
        <v>0</v>
      </c>
      <c r="Q21" s="87"/>
      <c r="R21" s="88"/>
      <c r="S21" s="79">
        <f>Q21*R21</f>
        <v>0</v>
      </c>
      <c r="T21" s="76">
        <f t="shared" si="0"/>
        <v>0</v>
      </c>
      <c r="U21" s="77">
        <f t="shared" si="0"/>
        <v>0</v>
      </c>
    </row>
    <row r="22" spans="1:21" ht="13.2" thickTop="1" thickBot="1" x14ac:dyDescent="0.25">
      <c r="A22" s="89" t="s">
        <v>44</v>
      </c>
      <c r="B22" s="80"/>
      <c r="C22" s="90">
        <f>SUM(C12:C21)</f>
        <v>0</v>
      </c>
      <c r="D22" s="82">
        <f>SUM(D12:D21)</f>
        <v>0</v>
      </c>
      <c r="E22" s="80"/>
      <c r="F22" s="90">
        <f>SUM(F12:F21)</f>
        <v>0</v>
      </c>
      <c r="G22" s="82">
        <f>SUM(G12:G21)</f>
        <v>0</v>
      </c>
      <c r="H22" s="80"/>
      <c r="I22" s="90">
        <f>SUM(I12:I21)</f>
        <v>0</v>
      </c>
      <c r="J22" s="82">
        <f>SUM(J12:J21)</f>
        <v>0</v>
      </c>
      <c r="K22" s="80"/>
      <c r="L22" s="90">
        <f>SUM(L12:L21)</f>
        <v>0</v>
      </c>
      <c r="M22" s="82">
        <f>SUM(M12:M21)</f>
        <v>0</v>
      </c>
      <c r="N22" s="80"/>
      <c r="O22" s="90">
        <f>SUM(O12:O21)</f>
        <v>0</v>
      </c>
      <c r="P22" s="82">
        <f>SUM(P12:P21)</f>
        <v>0</v>
      </c>
      <c r="Q22" s="80"/>
      <c r="R22" s="90">
        <f>SUM(R12:R21)</f>
        <v>0</v>
      </c>
      <c r="S22" s="82">
        <f>SUM(S12:S21)</f>
        <v>0</v>
      </c>
      <c r="T22" s="90" t="e">
        <f>SUM(T12:T21)</f>
        <v>#REF!</v>
      </c>
      <c r="U22" s="82">
        <f>SUM(U12:U21)</f>
        <v>0</v>
      </c>
    </row>
    <row r="23" spans="1:21" ht="12.6" thickBot="1" x14ac:dyDescent="0.25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3"/>
    </row>
    <row r="24" spans="1:21" ht="13.2" thickTop="1" thickBot="1" x14ac:dyDescent="0.25">
      <c r="A24" s="94" t="s">
        <v>22</v>
      </c>
      <c r="B24" s="95"/>
      <c r="C24" s="90">
        <f>C10+C22</f>
        <v>0</v>
      </c>
      <c r="D24" s="82">
        <f>D10+D22</f>
        <v>0</v>
      </c>
      <c r="E24" s="95"/>
      <c r="F24" s="90">
        <f>F10+F22</f>
        <v>0</v>
      </c>
      <c r="G24" s="82">
        <f>G10+G22</f>
        <v>0</v>
      </c>
      <c r="H24" s="95"/>
      <c r="I24" s="90">
        <f>I10+I22</f>
        <v>0</v>
      </c>
      <c r="J24" s="82">
        <f>J10+J22</f>
        <v>0</v>
      </c>
      <c r="K24" s="95"/>
      <c r="L24" s="90">
        <f>L10+L22</f>
        <v>0</v>
      </c>
      <c r="M24" s="82">
        <f>M10+M22</f>
        <v>0</v>
      </c>
      <c r="N24" s="95"/>
      <c r="O24" s="90">
        <f>O10+O22</f>
        <v>0</v>
      </c>
      <c r="P24" s="82">
        <f>P10+P22</f>
        <v>0</v>
      </c>
      <c r="Q24" s="95"/>
      <c r="R24" s="90">
        <f>R10+R22</f>
        <v>0</v>
      </c>
      <c r="S24" s="82">
        <f>S10+S22</f>
        <v>0</v>
      </c>
      <c r="T24" s="90" t="e">
        <f>T10+T22</f>
        <v>#REF!</v>
      </c>
      <c r="U24" s="82">
        <f>U10+U22</f>
        <v>0</v>
      </c>
    </row>
    <row r="25" spans="1:21" ht="15.9" customHeight="1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</sheetData>
  <mergeCells count="13">
    <mergeCell ref="A11:U11"/>
    <mergeCell ref="A1:U1"/>
    <mergeCell ref="A2:U2"/>
    <mergeCell ref="A3:U3"/>
    <mergeCell ref="A4:A5"/>
    <mergeCell ref="B4:D4"/>
    <mergeCell ref="Q4:S4"/>
    <mergeCell ref="T4:T5"/>
    <mergeCell ref="E4:G4"/>
    <mergeCell ref="H4:J4"/>
    <mergeCell ref="K4:M4"/>
    <mergeCell ref="N4:P4"/>
    <mergeCell ref="U4:U5"/>
  </mergeCells>
  <printOptions horizontalCentered="1"/>
  <pageMargins left="0.75" right="0.75" top="1" bottom="1" header="0.5" footer="0.5"/>
  <pageSetup scale="61" fitToHeight="0" orientation="landscape" horizontalDpi="300" verticalDpi="300" r:id="rId1"/>
  <headerFooter alignWithMargins="0">
    <oddHeader>&amp;CRFP for New PAS
RFP_2023_01
Template 5 Cost Proposal: 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U3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6" sqref="H26:I26"/>
    </sheetView>
  </sheetViews>
  <sheetFormatPr defaultColWidth="9.109375" defaultRowHeight="11.4" x14ac:dyDescent="0.2"/>
  <cols>
    <col min="1" max="1" width="26.33203125" style="35" customWidth="1"/>
    <col min="2" max="2" width="8.6640625" style="35" bestFit="1" customWidth="1"/>
    <col min="3" max="3" width="5.6640625" style="35" customWidth="1"/>
    <col min="4" max="4" width="9.6640625" style="35" bestFit="1" customWidth="1"/>
    <col min="5" max="5" width="8.6640625" style="35" bestFit="1" customWidth="1"/>
    <col min="6" max="6" width="5.6640625" style="35" customWidth="1"/>
    <col min="7" max="7" width="9.6640625" style="35" bestFit="1" customWidth="1"/>
    <col min="8" max="8" width="8.6640625" style="35" bestFit="1" customWidth="1"/>
    <col min="9" max="9" width="5.6640625" style="35" customWidth="1"/>
    <col min="10" max="10" width="9.6640625" style="35" bestFit="1" customWidth="1"/>
    <col min="11" max="11" width="8.6640625" style="35" bestFit="1" customWidth="1"/>
    <col min="12" max="12" width="5.6640625" style="35" customWidth="1"/>
    <col min="13" max="13" width="9.6640625" style="35" bestFit="1" customWidth="1"/>
    <col min="14" max="14" width="8.6640625" style="35" bestFit="1" customWidth="1"/>
    <col min="15" max="15" width="5.6640625" style="35" customWidth="1"/>
    <col min="16" max="16" width="9.6640625" style="35" bestFit="1" customWidth="1"/>
    <col min="17" max="17" width="8.6640625" style="35" bestFit="1" customWidth="1"/>
    <col min="18" max="18" width="5.6640625" style="35" customWidth="1"/>
    <col min="19" max="19" width="9.6640625" style="35" bestFit="1" customWidth="1"/>
    <col min="20" max="21" width="12.6640625" style="35" customWidth="1"/>
    <col min="22" max="16384" width="9.109375" style="35"/>
  </cols>
  <sheetData>
    <row r="1" spans="1:21" ht="28.2" customHeight="1" x14ac:dyDescent="0.2">
      <c r="A1" s="188" t="s">
        <v>92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28.2" customHeight="1" x14ac:dyDescent="0.2">
      <c r="A2" s="178" t="str">
        <f>+'Bid Summary'!A2</f>
        <v>Bidder: _________________________________________________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0.100000000000001" customHeight="1" thickBot="1" x14ac:dyDescent="0.25">
      <c r="A3" s="215" t="s">
        <v>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</row>
    <row r="4" spans="1:21" ht="22.5" customHeight="1" thickBot="1" x14ac:dyDescent="0.25">
      <c r="A4" s="213" t="s">
        <v>35</v>
      </c>
      <c r="B4" s="217" t="s">
        <v>36</v>
      </c>
      <c r="C4" s="218"/>
      <c r="D4" s="219"/>
      <c r="E4" s="217" t="s">
        <v>37</v>
      </c>
      <c r="F4" s="218"/>
      <c r="G4" s="219"/>
      <c r="H4" s="217" t="s">
        <v>45</v>
      </c>
      <c r="I4" s="218"/>
      <c r="J4" s="219"/>
      <c r="K4" s="217" t="s">
        <v>46</v>
      </c>
      <c r="L4" s="218"/>
      <c r="M4" s="219"/>
      <c r="N4" s="217" t="s">
        <v>47</v>
      </c>
      <c r="O4" s="218"/>
      <c r="P4" s="219"/>
      <c r="Q4" s="217" t="s">
        <v>48</v>
      </c>
      <c r="R4" s="218"/>
      <c r="S4" s="219"/>
      <c r="T4" s="211" t="s">
        <v>30</v>
      </c>
      <c r="U4" s="195" t="s">
        <v>31</v>
      </c>
    </row>
    <row r="5" spans="1:21" ht="27.75" customHeight="1" thickBot="1" x14ac:dyDescent="0.25">
      <c r="A5" s="216"/>
      <c r="B5" s="69" t="s">
        <v>42</v>
      </c>
      <c r="C5" s="70" t="s">
        <v>43</v>
      </c>
      <c r="D5" s="71" t="s">
        <v>34</v>
      </c>
      <c r="E5" s="69" t="s">
        <v>42</v>
      </c>
      <c r="F5" s="70" t="s">
        <v>43</v>
      </c>
      <c r="G5" s="71" t="s">
        <v>34</v>
      </c>
      <c r="H5" s="69" t="s">
        <v>42</v>
      </c>
      <c r="I5" s="70" t="s">
        <v>43</v>
      </c>
      <c r="J5" s="71" t="s">
        <v>34</v>
      </c>
      <c r="K5" s="69" t="s">
        <v>42</v>
      </c>
      <c r="L5" s="70" t="s">
        <v>43</v>
      </c>
      <c r="M5" s="71" t="s">
        <v>34</v>
      </c>
      <c r="N5" s="69" t="s">
        <v>42</v>
      </c>
      <c r="O5" s="70" t="s">
        <v>43</v>
      </c>
      <c r="P5" s="71" t="s">
        <v>34</v>
      </c>
      <c r="Q5" s="69" t="s">
        <v>42</v>
      </c>
      <c r="R5" s="70" t="s">
        <v>43</v>
      </c>
      <c r="S5" s="71" t="s">
        <v>34</v>
      </c>
      <c r="T5" s="212"/>
      <c r="U5" s="207"/>
    </row>
    <row r="6" spans="1:21" s="73" customFormat="1" ht="15.9" customHeight="1" thickBot="1" x14ac:dyDescent="0.25">
      <c r="A6" s="72" t="s">
        <v>118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ht="46.2" thickBot="1" x14ac:dyDescent="0.25">
      <c r="A7" s="170" t="s">
        <v>119</v>
      </c>
      <c r="B7" s="75"/>
      <c r="C7" s="76">
        <v>400</v>
      </c>
      <c r="D7" s="77">
        <f>B7*C7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78"/>
      <c r="U7" s="77">
        <f>D7+G7+J7+M7+P7+S7</f>
        <v>0</v>
      </c>
    </row>
    <row r="8" spans="1:21" s="73" customFormat="1" ht="15.9" customHeight="1" x14ac:dyDescent="0.2">
      <c r="A8" s="72" t="s">
        <v>49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x14ac:dyDescent="0.2">
      <c r="A9" s="74"/>
      <c r="B9" s="75"/>
      <c r="C9" s="76"/>
      <c r="D9" s="77">
        <f>B9*C9</f>
        <v>0</v>
      </c>
      <c r="E9" s="75"/>
      <c r="F9" s="76"/>
      <c r="G9" s="77">
        <f>E9*F9</f>
        <v>0</v>
      </c>
      <c r="H9" s="75"/>
      <c r="I9" s="76"/>
      <c r="J9" s="77">
        <f>H9*I9</f>
        <v>0</v>
      </c>
      <c r="K9" s="75"/>
      <c r="L9" s="76"/>
      <c r="M9" s="77">
        <f>K9*L9</f>
        <v>0</v>
      </c>
      <c r="N9" s="75"/>
      <c r="O9" s="76"/>
      <c r="P9" s="77">
        <f>N9*O9</f>
        <v>0</v>
      </c>
      <c r="Q9" s="75"/>
      <c r="R9" s="76"/>
      <c r="S9" s="77">
        <f>Q9*R9</f>
        <v>0</v>
      </c>
      <c r="T9" s="78"/>
      <c r="U9" s="77">
        <f>D9+G9+J9+M9+P9+S9</f>
        <v>0</v>
      </c>
    </row>
    <row r="10" spans="1:21" x14ac:dyDescent="0.2">
      <c r="A10" s="74"/>
      <c r="B10" s="75"/>
      <c r="C10" s="76"/>
      <c r="D10" s="77">
        <f>B10*C10</f>
        <v>0</v>
      </c>
      <c r="E10" s="75"/>
      <c r="F10" s="76"/>
      <c r="G10" s="77">
        <f>E10*F10</f>
        <v>0</v>
      </c>
      <c r="H10" s="75"/>
      <c r="I10" s="76"/>
      <c r="J10" s="77">
        <f>H10*I10</f>
        <v>0</v>
      </c>
      <c r="K10" s="75"/>
      <c r="L10" s="76"/>
      <c r="M10" s="77">
        <f>K10*L10</f>
        <v>0</v>
      </c>
      <c r="N10" s="75"/>
      <c r="O10" s="76"/>
      <c r="P10" s="77">
        <f>N10*O10</f>
        <v>0</v>
      </c>
      <c r="Q10" s="75"/>
      <c r="R10" s="76"/>
      <c r="S10" s="77">
        <f>Q10*R10</f>
        <v>0</v>
      </c>
      <c r="T10" s="78"/>
      <c r="U10" s="77">
        <f t="shared" ref="U10:U18" si="0">D10+G10+J10+M10+P10+S10</f>
        <v>0</v>
      </c>
    </row>
    <row r="11" spans="1:21" x14ac:dyDescent="0.2">
      <c r="A11" s="74"/>
      <c r="B11" s="75"/>
      <c r="C11" s="76"/>
      <c r="D11" s="77">
        <f>B11*C11</f>
        <v>0</v>
      </c>
      <c r="E11" s="75"/>
      <c r="F11" s="76"/>
      <c r="G11" s="77">
        <f>E11*F11</f>
        <v>0</v>
      </c>
      <c r="H11" s="75"/>
      <c r="I11" s="76"/>
      <c r="J11" s="77">
        <f>H11*I11</f>
        <v>0</v>
      </c>
      <c r="K11" s="75"/>
      <c r="L11" s="76"/>
      <c r="M11" s="77">
        <f>K11*L11</f>
        <v>0</v>
      </c>
      <c r="N11" s="75"/>
      <c r="O11" s="76"/>
      <c r="P11" s="77">
        <f>N11*O11</f>
        <v>0</v>
      </c>
      <c r="Q11" s="75"/>
      <c r="R11" s="76"/>
      <c r="S11" s="77">
        <f>Q11*R11</f>
        <v>0</v>
      </c>
      <c r="T11" s="78"/>
      <c r="U11" s="77">
        <f t="shared" si="0"/>
        <v>0</v>
      </c>
    </row>
    <row r="12" spans="1:21" x14ac:dyDescent="0.2">
      <c r="A12" s="74"/>
      <c r="B12" s="75"/>
      <c r="C12" s="76"/>
      <c r="D12" s="77">
        <f>B12*C12</f>
        <v>0</v>
      </c>
      <c r="E12" s="75"/>
      <c r="F12" s="76"/>
      <c r="G12" s="77">
        <f>E12*F12</f>
        <v>0</v>
      </c>
      <c r="H12" s="75"/>
      <c r="I12" s="76"/>
      <c r="J12" s="77">
        <f>H12*I12</f>
        <v>0</v>
      </c>
      <c r="K12" s="75"/>
      <c r="L12" s="76"/>
      <c r="M12" s="77">
        <f>K12*L12</f>
        <v>0</v>
      </c>
      <c r="N12" s="75"/>
      <c r="O12" s="76"/>
      <c r="P12" s="77">
        <f>N12*O12</f>
        <v>0</v>
      </c>
      <c r="Q12" s="75"/>
      <c r="R12" s="76"/>
      <c r="S12" s="77">
        <f>Q12*R12</f>
        <v>0</v>
      </c>
      <c r="T12" s="78"/>
      <c r="U12" s="77">
        <f t="shared" si="0"/>
        <v>0</v>
      </c>
    </row>
    <row r="13" spans="1:21" ht="12" thickBot="1" x14ac:dyDescent="0.25">
      <c r="A13" s="74"/>
      <c r="B13" s="75"/>
      <c r="C13" s="76"/>
      <c r="D13" s="77">
        <f>B13*C13</f>
        <v>0</v>
      </c>
      <c r="E13" s="75"/>
      <c r="F13" s="76"/>
      <c r="G13" s="77">
        <f>E13*F13</f>
        <v>0</v>
      </c>
      <c r="H13" s="75"/>
      <c r="I13" s="76"/>
      <c r="J13" s="77">
        <f>H13*I13</f>
        <v>0</v>
      </c>
      <c r="K13" s="75"/>
      <c r="L13" s="76"/>
      <c r="M13" s="77">
        <f>K13*L13</f>
        <v>0</v>
      </c>
      <c r="N13" s="75"/>
      <c r="O13" s="76"/>
      <c r="P13" s="77">
        <f>N13*O13</f>
        <v>0</v>
      </c>
      <c r="Q13" s="75"/>
      <c r="R13" s="76"/>
      <c r="S13" s="77">
        <f>Q13*R13</f>
        <v>0</v>
      </c>
      <c r="T13" s="78"/>
      <c r="U13" s="77">
        <f t="shared" si="0"/>
        <v>0</v>
      </c>
    </row>
    <row r="14" spans="1:21" s="73" customFormat="1" ht="12" x14ac:dyDescent="0.2">
      <c r="A14" s="72" t="s">
        <v>93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x14ac:dyDescent="0.2">
      <c r="A15" s="97" t="s">
        <v>113</v>
      </c>
      <c r="B15" s="75"/>
      <c r="C15" s="76"/>
      <c r="D15" s="77">
        <f>B15*C15</f>
        <v>0</v>
      </c>
      <c r="E15" s="75"/>
      <c r="F15" s="76"/>
      <c r="G15" s="77">
        <f>E15*F15</f>
        <v>0</v>
      </c>
      <c r="H15" s="75"/>
      <c r="I15" s="76"/>
      <c r="J15" s="77">
        <f>H15*I15</f>
        <v>0</v>
      </c>
      <c r="K15" s="75"/>
      <c r="L15" s="76"/>
      <c r="M15" s="77">
        <f>K15*L15</f>
        <v>0</v>
      </c>
      <c r="N15" s="75"/>
      <c r="O15" s="76"/>
      <c r="P15" s="77">
        <f>N15*O15</f>
        <v>0</v>
      </c>
      <c r="Q15" s="75"/>
      <c r="R15" s="76"/>
      <c r="S15" s="77">
        <f>Q15*R15</f>
        <v>0</v>
      </c>
      <c r="T15" s="78"/>
      <c r="U15" s="77">
        <f t="shared" si="0"/>
        <v>0</v>
      </c>
    </row>
    <row r="16" spans="1:21" x14ac:dyDescent="0.2">
      <c r="A16" s="97" t="s">
        <v>114</v>
      </c>
      <c r="B16" s="75"/>
      <c r="C16" s="76"/>
      <c r="D16" s="77">
        <f>B16*C16</f>
        <v>0</v>
      </c>
      <c r="E16" s="75"/>
      <c r="F16" s="76"/>
      <c r="G16" s="77">
        <f>E16*F16</f>
        <v>0</v>
      </c>
      <c r="H16" s="75"/>
      <c r="I16" s="76"/>
      <c r="J16" s="77">
        <f>H16*I16</f>
        <v>0</v>
      </c>
      <c r="K16" s="75"/>
      <c r="L16" s="76"/>
      <c r="M16" s="77">
        <f>K16*L16</f>
        <v>0</v>
      </c>
      <c r="N16" s="75"/>
      <c r="O16" s="76"/>
      <c r="P16" s="77">
        <f>N16*O16</f>
        <v>0</v>
      </c>
      <c r="Q16" s="75"/>
      <c r="R16" s="76"/>
      <c r="S16" s="77">
        <f>Q16*R16</f>
        <v>0</v>
      </c>
      <c r="T16" s="78"/>
      <c r="U16" s="77">
        <f t="shared" si="0"/>
        <v>0</v>
      </c>
    </row>
    <row r="17" spans="1:21" x14ac:dyDescent="0.2">
      <c r="A17" s="34" t="s">
        <v>115</v>
      </c>
      <c r="B17" s="75"/>
      <c r="C17" s="76"/>
      <c r="D17" s="77">
        <f>B17*C17</f>
        <v>0</v>
      </c>
      <c r="E17" s="75"/>
      <c r="F17" s="76"/>
      <c r="G17" s="77">
        <f>E17*F17</f>
        <v>0</v>
      </c>
      <c r="H17" s="75"/>
      <c r="I17" s="76"/>
      <c r="J17" s="77">
        <f>H17*I17</f>
        <v>0</v>
      </c>
      <c r="K17" s="75"/>
      <c r="L17" s="76"/>
      <c r="M17" s="77">
        <f>K17*L17</f>
        <v>0</v>
      </c>
      <c r="N17" s="75"/>
      <c r="O17" s="76"/>
      <c r="P17" s="77">
        <f>N17*O17</f>
        <v>0</v>
      </c>
      <c r="Q17" s="75"/>
      <c r="R17" s="76"/>
      <c r="S17" s="77">
        <f>Q17*R17</f>
        <v>0</v>
      </c>
      <c r="T17" s="78"/>
      <c r="U17" s="77">
        <f t="shared" si="0"/>
        <v>0</v>
      </c>
    </row>
    <row r="18" spans="1:21" ht="12" thickBot="1" x14ac:dyDescent="0.25">
      <c r="A18" s="34"/>
      <c r="B18" s="75"/>
      <c r="C18" s="76"/>
      <c r="D18" s="77">
        <f>B18*C18</f>
        <v>0</v>
      </c>
      <c r="E18" s="75"/>
      <c r="F18" s="76"/>
      <c r="G18" s="77">
        <f>E18*F18</f>
        <v>0</v>
      </c>
      <c r="H18" s="75"/>
      <c r="I18" s="76"/>
      <c r="J18" s="77">
        <f>H18*I18</f>
        <v>0</v>
      </c>
      <c r="K18" s="75"/>
      <c r="L18" s="76"/>
      <c r="M18" s="77">
        <f>K18*L18</f>
        <v>0</v>
      </c>
      <c r="N18" s="75"/>
      <c r="O18" s="76"/>
      <c r="P18" s="77">
        <f>N18*O18</f>
        <v>0</v>
      </c>
      <c r="Q18" s="75"/>
      <c r="R18" s="76"/>
      <c r="S18" s="77">
        <f>Q18*R18</f>
        <v>0</v>
      </c>
      <c r="T18" s="78"/>
      <c r="U18" s="79">
        <f t="shared" si="0"/>
        <v>0</v>
      </c>
    </row>
    <row r="19" spans="1:21" ht="13.2" thickTop="1" thickBot="1" x14ac:dyDescent="0.25">
      <c r="A19" s="14" t="s">
        <v>44</v>
      </c>
      <c r="B19" s="80"/>
      <c r="C19" s="81"/>
      <c r="D19" s="82">
        <f>SUM(D8:D18)</f>
        <v>0</v>
      </c>
      <c r="E19" s="80"/>
      <c r="F19" s="81"/>
      <c r="G19" s="82">
        <f>SUM(G8:G18)</f>
        <v>0</v>
      </c>
      <c r="H19" s="80"/>
      <c r="I19" s="81"/>
      <c r="J19" s="82">
        <f>SUM(J8:J18)</f>
        <v>0</v>
      </c>
      <c r="K19" s="80"/>
      <c r="L19" s="81"/>
      <c r="M19" s="82">
        <f>SUM(M8:M18)</f>
        <v>0</v>
      </c>
      <c r="N19" s="80"/>
      <c r="O19" s="81"/>
      <c r="P19" s="82">
        <f>SUM(P8:P18)</f>
        <v>0</v>
      </c>
      <c r="Q19" s="80"/>
      <c r="R19" s="81"/>
      <c r="S19" s="82">
        <f>SUM(S8:S18)</f>
        <v>0</v>
      </c>
      <c r="T19" s="83"/>
      <c r="U19" s="84">
        <f>SUM(U8:U18)</f>
        <v>0</v>
      </c>
    </row>
    <row r="20" spans="1:21" ht="12" x14ac:dyDescent="0.2">
      <c r="A20" s="202" t="s">
        <v>94</v>
      </c>
      <c r="B20" s="203"/>
      <c r="C20" s="203"/>
      <c r="D20" s="203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3"/>
      <c r="U20" s="205"/>
    </row>
    <row r="21" spans="1:21" x14ac:dyDescent="0.2">
      <c r="A21" s="34" t="s">
        <v>62</v>
      </c>
      <c r="B21" s="85"/>
      <c r="C21" s="76"/>
      <c r="D21" s="77">
        <f>B21*C21</f>
        <v>0</v>
      </c>
      <c r="E21" s="85"/>
      <c r="F21" s="76"/>
      <c r="G21" s="77">
        <f>E21*F21</f>
        <v>0</v>
      </c>
      <c r="H21" s="85"/>
      <c r="I21" s="76"/>
      <c r="J21" s="77">
        <f>H21*I21</f>
        <v>0</v>
      </c>
      <c r="K21" s="85"/>
      <c r="L21" s="76"/>
      <c r="M21" s="77">
        <f>K21*L21</f>
        <v>0</v>
      </c>
      <c r="N21" s="85"/>
      <c r="O21" s="76"/>
      <c r="P21" s="77">
        <f>N21*O21</f>
        <v>0</v>
      </c>
      <c r="Q21" s="85"/>
      <c r="R21" s="76"/>
      <c r="S21" s="77">
        <f>Q21*R21</f>
        <v>0</v>
      </c>
      <c r="T21" s="76">
        <f>C21+F21+I21+L21+O21+R21</f>
        <v>0</v>
      </c>
      <c r="U21" s="77">
        <f>D21+G21+J21+M21+P21+S21</f>
        <v>0</v>
      </c>
    </row>
    <row r="22" spans="1:21" x14ac:dyDescent="0.2">
      <c r="A22" s="34" t="s">
        <v>81</v>
      </c>
      <c r="B22" s="85"/>
      <c r="C22" s="76"/>
      <c r="D22" s="77">
        <f>B22*C22</f>
        <v>0</v>
      </c>
      <c r="E22" s="85"/>
      <c r="F22" s="76"/>
      <c r="G22" s="77">
        <f>E22*F22</f>
        <v>0</v>
      </c>
      <c r="H22" s="85"/>
      <c r="I22" s="76"/>
      <c r="J22" s="77">
        <f>H22*I22</f>
        <v>0</v>
      </c>
      <c r="K22" s="85"/>
      <c r="L22" s="76"/>
      <c r="M22" s="77">
        <f>K22*L22</f>
        <v>0</v>
      </c>
      <c r="N22" s="85"/>
      <c r="O22" s="76"/>
      <c r="P22" s="77">
        <f>N22*O22</f>
        <v>0</v>
      </c>
      <c r="Q22" s="85"/>
      <c r="R22" s="76"/>
      <c r="S22" s="77">
        <f>Q22*R22</f>
        <v>0</v>
      </c>
      <c r="T22" s="76">
        <f t="shared" ref="T22:U30" si="1">C22+F22+I22+L22+O22+R22</f>
        <v>0</v>
      </c>
      <c r="U22" s="77">
        <f t="shared" si="1"/>
        <v>0</v>
      </c>
    </row>
    <row r="23" spans="1:21" x14ac:dyDescent="0.2">
      <c r="A23" s="34" t="s">
        <v>82</v>
      </c>
      <c r="B23" s="85"/>
      <c r="C23" s="76"/>
      <c r="D23" s="77">
        <f t="shared" ref="D23:D28" si="2">B23*C23</f>
        <v>0</v>
      </c>
      <c r="E23" s="85"/>
      <c r="F23" s="76"/>
      <c r="G23" s="77">
        <f t="shared" ref="G23:G28" si="3">E23*F23</f>
        <v>0</v>
      </c>
      <c r="H23" s="85"/>
      <c r="I23" s="76"/>
      <c r="J23" s="77">
        <f t="shared" ref="J23:J28" si="4">H23*I23</f>
        <v>0</v>
      </c>
      <c r="K23" s="85"/>
      <c r="L23" s="76"/>
      <c r="M23" s="77">
        <f t="shared" ref="M23:M28" si="5">K23*L23</f>
        <v>0</v>
      </c>
      <c r="N23" s="85"/>
      <c r="O23" s="76"/>
      <c r="P23" s="77">
        <f t="shared" ref="P23:P28" si="6">N23*O23</f>
        <v>0</v>
      </c>
      <c r="Q23" s="85"/>
      <c r="R23" s="76"/>
      <c r="S23" s="77">
        <f t="shared" ref="S23:S28" si="7">Q23*R23</f>
        <v>0</v>
      </c>
      <c r="T23" s="76">
        <f t="shared" ref="T23:T28" si="8">C23+F23+I23+L23+O23+R23</f>
        <v>0</v>
      </c>
      <c r="U23" s="77">
        <f t="shared" ref="U23:U28" si="9">D23+G23+J23+M23+P23+S23</f>
        <v>0</v>
      </c>
    </row>
    <row r="24" spans="1:21" x14ac:dyDescent="0.2">
      <c r="A24" s="34" t="s">
        <v>83</v>
      </c>
      <c r="B24" s="85"/>
      <c r="C24" s="76"/>
      <c r="D24" s="77">
        <f t="shared" si="2"/>
        <v>0</v>
      </c>
      <c r="E24" s="85"/>
      <c r="F24" s="76"/>
      <c r="G24" s="77">
        <f t="shared" si="3"/>
        <v>0</v>
      </c>
      <c r="H24" s="85"/>
      <c r="I24" s="76"/>
      <c r="J24" s="77">
        <f t="shared" si="4"/>
        <v>0</v>
      </c>
      <c r="K24" s="85"/>
      <c r="L24" s="76"/>
      <c r="M24" s="77">
        <f t="shared" si="5"/>
        <v>0</v>
      </c>
      <c r="N24" s="85"/>
      <c r="O24" s="76"/>
      <c r="P24" s="77">
        <f t="shared" si="6"/>
        <v>0</v>
      </c>
      <c r="Q24" s="85"/>
      <c r="R24" s="76"/>
      <c r="S24" s="77">
        <f t="shared" si="7"/>
        <v>0</v>
      </c>
      <c r="T24" s="76">
        <f t="shared" si="8"/>
        <v>0</v>
      </c>
      <c r="U24" s="77">
        <f t="shared" si="9"/>
        <v>0</v>
      </c>
    </row>
    <row r="25" spans="1:21" x14ac:dyDescent="0.2">
      <c r="A25" s="34" t="s">
        <v>84</v>
      </c>
      <c r="B25" s="85"/>
      <c r="C25" s="76"/>
      <c r="D25" s="77">
        <f t="shared" si="2"/>
        <v>0</v>
      </c>
      <c r="E25" s="85"/>
      <c r="F25" s="76"/>
      <c r="G25" s="77">
        <f t="shared" si="3"/>
        <v>0</v>
      </c>
      <c r="H25" s="85"/>
      <c r="I25" s="76"/>
      <c r="J25" s="77">
        <f t="shared" si="4"/>
        <v>0</v>
      </c>
      <c r="K25" s="85"/>
      <c r="L25" s="76"/>
      <c r="M25" s="77">
        <f t="shared" si="5"/>
        <v>0</v>
      </c>
      <c r="N25" s="85"/>
      <c r="O25" s="76"/>
      <c r="P25" s="77">
        <f t="shared" si="6"/>
        <v>0</v>
      </c>
      <c r="Q25" s="85"/>
      <c r="R25" s="76"/>
      <c r="S25" s="77">
        <f t="shared" si="7"/>
        <v>0</v>
      </c>
      <c r="T25" s="76">
        <f t="shared" si="8"/>
        <v>0</v>
      </c>
      <c r="U25" s="77">
        <f t="shared" si="9"/>
        <v>0</v>
      </c>
    </row>
    <row r="26" spans="1:21" x14ac:dyDescent="0.2">
      <c r="A26" s="34" t="s">
        <v>85</v>
      </c>
      <c r="B26" s="85"/>
      <c r="C26" s="76"/>
      <c r="D26" s="77">
        <f t="shared" si="2"/>
        <v>0</v>
      </c>
      <c r="E26" s="85"/>
      <c r="F26" s="76"/>
      <c r="G26" s="77">
        <f t="shared" si="3"/>
        <v>0</v>
      </c>
      <c r="H26" s="85"/>
      <c r="I26" s="76"/>
      <c r="J26" s="77">
        <f t="shared" si="4"/>
        <v>0</v>
      </c>
      <c r="K26" s="85"/>
      <c r="L26" s="76"/>
      <c r="M26" s="77">
        <f t="shared" si="5"/>
        <v>0</v>
      </c>
      <c r="N26" s="85"/>
      <c r="O26" s="76"/>
      <c r="P26" s="77">
        <f t="shared" si="6"/>
        <v>0</v>
      </c>
      <c r="Q26" s="85"/>
      <c r="R26" s="76"/>
      <c r="S26" s="77">
        <f t="shared" si="7"/>
        <v>0</v>
      </c>
      <c r="T26" s="76">
        <f t="shared" si="8"/>
        <v>0</v>
      </c>
      <c r="U26" s="77">
        <f t="shared" si="9"/>
        <v>0</v>
      </c>
    </row>
    <row r="27" spans="1:21" x14ac:dyDescent="0.2">
      <c r="A27" s="34" t="s">
        <v>64</v>
      </c>
      <c r="B27" s="85"/>
      <c r="C27" s="76"/>
      <c r="D27" s="77">
        <f t="shared" si="2"/>
        <v>0</v>
      </c>
      <c r="E27" s="85"/>
      <c r="F27" s="76"/>
      <c r="G27" s="77">
        <f t="shared" si="3"/>
        <v>0</v>
      </c>
      <c r="H27" s="85"/>
      <c r="I27" s="76"/>
      <c r="J27" s="77">
        <f t="shared" si="4"/>
        <v>0</v>
      </c>
      <c r="K27" s="85"/>
      <c r="L27" s="76"/>
      <c r="M27" s="77">
        <f t="shared" si="5"/>
        <v>0</v>
      </c>
      <c r="N27" s="85"/>
      <c r="O27" s="76"/>
      <c r="P27" s="77">
        <f t="shared" si="6"/>
        <v>0</v>
      </c>
      <c r="Q27" s="85"/>
      <c r="R27" s="76"/>
      <c r="S27" s="77">
        <f t="shared" si="7"/>
        <v>0</v>
      </c>
      <c r="T27" s="76">
        <f t="shared" si="8"/>
        <v>0</v>
      </c>
      <c r="U27" s="77">
        <f t="shared" si="9"/>
        <v>0</v>
      </c>
    </row>
    <row r="28" spans="1:21" x14ac:dyDescent="0.2">
      <c r="A28" s="34" t="s">
        <v>89</v>
      </c>
      <c r="B28" s="85"/>
      <c r="C28" s="76"/>
      <c r="D28" s="77">
        <f t="shared" si="2"/>
        <v>0</v>
      </c>
      <c r="E28" s="85"/>
      <c r="F28" s="76"/>
      <c r="G28" s="77">
        <f t="shared" si="3"/>
        <v>0</v>
      </c>
      <c r="H28" s="85"/>
      <c r="I28" s="76"/>
      <c r="J28" s="77">
        <f t="shared" si="4"/>
        <v>0</v>
      </c>
      <c r="K28" s="85"/>
      <c r="L28" s="76"/>
      <c r="M28" s="77">
        <f t="shared" si="5"/>
        <v>0</v>
      </c>
      <c r="N28" s="85"/>
      <c r="O28" s="76"/>
      <c r="P28" s="77">
        <f t="shared" si="6"/>
        <v>0</v>
      </c>
      <c r="Q28" s="85"/>
      <c r="R28" s="76"/>
      <c r="S28" s="77">
        <f t="shared" si="7"/>
        <v>0</v>
      </c>
      <c r="T28" s="76">
        <f t="shared" si="8"/>
        <v>0</v>
      </c>
      <c r="U28" s="77">
        <f t="shared" si="9"/>
        <v>0</v>
      </c>
    </row>
    <row r="29" spans="1:21" x14ac:dyDescent="0.2">
      <c r="A29" s="34" t="s">
        <v>90</v>
      </c>
      <c r="B29" s="85"/>
      <c r="C29" s="76"/>
      <c r="D29" s="77">
        <f>B29*C29</f>
        <v>0</v>
      </c>
      <c r="E29" s="85"/>
      <c r="F29" s="76"/>
      <c r="G29" s="77">
        <f>E29*F29</f>
        <v>0</v>
      </c>
      <c r="H29" s="85"/>
      <c r="I29" s="76"/>
      <c r="J29" s="77">
        <f>H29*I29</f>
        <v>0</v>
      </c>
      <c r="K29" s="85"/>
      <c r="L29" s="76"/>
      <c r="M29" s="77">
        <f>K29*L29</f>
        <v>0</v>
      </c>
      <c r="N29" s="85"/>
      <c r="O29" s="76"/>
      <c r="P29" s="77">
        <f>N29*O29</f>
        <v>0</v>
      </c>
      <c r="Q29" s="85"/>
      <c r="R29" s="76"/>
      <c r="S29" s="77">
        <f>Q29*R29</f>
        <v>0</v>
      </c>
      <c r="T29" s="76">
        <f t="shared" si="1"/>
        <v>0</v>
      </c>
      <c r="U29" s="77">
        <f t="shared" si="1"/>
        <v>0</v>
      </c>
    </row>
    <row r="30" spans="1:21" ht="12" thickBot="1" x14ac:dyDescent="0.25">
      <c r="A30" s="86" t="s">
        <v>90</v>
      </c>
      <c r="B30" s="87"/>
      <c r="C30" s="88"/>
      <c r="D30" s="79">
        <f>B30*C30</f>
        <v>0</v>
      </c>
      <c r="E30" s="87"/>
      <c r="F30" s="88"/>
      <c r="G30" s="79">
        <f>E30*F30</f>
        <v>0</v>
      </c>
      <c r="H30" s="87"/>
      <c r="I30" s="88"/>
      <c r="J30" s="79">
        <f>H30*I30</f>
        <v>0</v>
      </c>
      <c r="K30" s="87"/>
      <c r="L30" s="88"/>
      <c r="M30" s="79">
        <f>K30*L30</f>
        <v>0</v>
      </c>
      <c r="N30" s="87"/>
      <c r="O30" s="88"/>
      <c r="P30" s="79">
        <f>N30*O30</f>
        <v>0</v>
      </c>
      <c r="Q30" s="87"/>
      <c r="R30" s="88"/>
      <c r="S30" s="79">
        <f>Q30*R30</f>
        <v>0</v>
      </c>
      <c r="T30" s="76">
        <f t="shared" si="1"/>
        <v>0</v>
      </c>
      <c r="U30" s="77">
        <f t="shared" si="1"/>
        <v>0</v>
      </c>
    </row>
    <row r="31" spans="1:21" ht="13.2" thickTop="1" thickBot="1" x14ac:dyDescent="0.25">
      <c r="A31" s="89" t="s">
        <v>44</v>
      </c>
      <c r="B31" s="80"/>
      <c r="C31" s="90">
        <f>SUM(C21:C30)</f>
        <v>0</v>
      </c>
      <c r="D31" s="82">
        <f>SUM(D21:D30)</f>
        <v>0</v>
      </c>
      <c r="E31" s="80"/>
      <c r="F31" s="90">
        <f>SUM(F21:F30)</f>
        <v>0</v>
      </c>
      <c r="G31" s="82">
        <f>SUM(G21:G30)</f>
        <v>0</v>
      </c>
      <c r="H31" s="80"/>
      <c r="I31" s="90">
        <f>SUM(I21:I30)</f>
        <v>0</v>
      </c>
      <c r="J31" s="82">
        <f>SUM(J21:J30)</f>
        <v>0</v>
      </c>
      <c r="K31" s="80"/>
      <c r="L31" s="90">
        <f>SUM(L21:L30)</f>
        <v>0</v>
      </c>
      <c r="M31" s="82">
        <f>SUM(M21:M30)</f>
        <v>0</v>
      </c>
      <c r="N31" s="80"/>
      <c r="O31" s="90">
        <f>SUM(O21:O30)</f>
        <v>0</v>
      </c>
      <c r="P31" s="82">
        <f>SUM(P21:P30)</f>
        <v>0</v>
      </c>
      <c r="Q31" s="80"/>
      <c r="R31" s="90">
        <f>SUM(R21:R30)</f>
        <v>0</v>
      </c>
      <c r="S31" s="82">
        <f>SUM(S21:S30)</f>
        <v>0</v>
      </c>
      <c r="T31" s="90">
        <f>SUM(T21:T30)</f>
        <v>0</v>
      </c>
      <c r="U31" s="82">
        <f>SUM(U21:U30)</f>
        <v>0</v>
      </c>
    </row>
    <row r="32" spans="1:21" ht="12.6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3"/>
    </row>
    <row r="33" spans="1:21" ht="13.2" thickTop="1" thickBot="1" x14ac:dyDescent="0.25">
      <c r="A33" s="94" t="s">
        <v>22</v>
      </c>
      <c r="B33" s="95"/>
      <c r="C33" s="90">
        <f>C19+C31</f>
        <v>0</v>
      </c>
      <c r="D33" s="82">
        <f>D19+D31</f>
        <v>0</v>
      </c>
      <c r="E33" s="95"/>
      <c r="F33" s="90">
        <f>F19+F31</f>
        <v>0</v>
      </c>
      <c r="G33" s="82">
        <f>G19+G31</f>
        <v>0</v>
      </c>
      <c r="H33" s="95"/>
      <c r="I33" s="90">
        <f>I19+I31</f>
        <v>0</v>
      </c>
      <c r="J33" s="82">
        <f>J19+J31</f>
        <v>0</v>
      </c>
      <c r="K33" s="95"/>
      <c r="L33" s="90">
        <f>L19+L31</f>
        <v>0</v>
      </c>
      <c r="M33" s="82">
        <f>M19+M31</f>
        <v>0</v>
      </c>
      <c r="N33" s="95"/>
      <c r="O33" s="90">
        <f>O19+O31</f>
        <v>0</v>
      </c>
      <c r="P33" s="82">
        <f>P19+P31</f>
        <v>0</v>
      </c>
      <c r="Q33" s="95"/>
      <c r="R33" s="90">
        <f>R19+R31</f>
        <v>0</v>
      </c>
      <c r="S33" s="82">
        <f>S19+S31</f>
        <v>0</v>
      </c>
      <c r="T33" s="90">
        <f>T19+T31</f>
        <v>0</v>
      </c>
      <c r="U33" s="82">
        <f>U19+U31</f>
        <v>0</v>
      </c>
    </row>
    <row r="34" spans="1:21" ht="15.9" customHeight="1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1:21" ht="15.9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</sheetData>
  <mergeCells count="13">
    <mergeCell ref="A20:U20"/>
    <mergeCell ref="A1:U1"/>
    <mergeCell ref="A2:U2"/>
    <mergeCell ref="A3:U3"/>
    <mergeCell ref="A4:A5"/>
    <mergeCell ref="B4:D4"/>
    <mergeCell ref="E4:G4"/>
    <mergeCell ref="H4:J4"/>
    <mergeCell ref="K4:M4"/>
    <mergeCell ref="N4:P4"/>
    <mergeCell ref="Q4:S4"/>
    <mergeCell ref="T4:T5"/>
    <mergeCell ref="U4:U5"/>
  </mergeCells>
  <printOptions horizontalCentered="1"/>
  <pageMargins left="0.75" right="0.75" top="1" bottom="1" header="0.5" footer="0.5"/>
  <pageSetup scale="61" fitToHeight="0" orientation="landscape" horizontalDpi="300" verticalDpi="300" r:id="rId1"/>
  <headerFooter alignWithMargins="0">
    <oddHeader>&amp;CRFP for New PAS
RFP_2023_01
Template 5 Cost Proposal: 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99"/>
  <sheetViews>
    <sheetView zoomScaleNormal="100" workbookViewId="0">
      <pane xSplit="1" ySplit="3" topLeftCell="B4" activePane="bottomRight" state="frozen"/>
      <selection pane="topRight" activeCell="A3" sqref="A3:U3"/>
      <selection pane="bottomLeft" activeCell="A3" sqref="A3:U3"/>
      <selection pane="bottomRight" activeCell="K15" sqref="K15"/>
    </sheetView>
  </sheetViews>
  <sheetFormatPr defaultColWidth="8.88671875" defaultRowHeight="11.4" x14ac:dyDescent="0.2"/>
  <cols>
    <col min="1" max="1" width="6.109375" style="66" bestFit="1" customWidth="1"/>
    <col min="2" max="2" width="15.44140625" style="66" customWidth="1"/>
    <col min="3" max="3" width="26.33203125" style="35" bestFit="1" customWidth="1"/>
    <col min="4" max="4" width="14.109375" style="67" customWidth="1"/>
    <col min="5" max="7" width="18.6640625" style="68" customWidth="1"/>
    <col min="8" max="8" width="8.88671875" style="35"/>
    <col min="9" max="9" width="8.88671875" style="61"/>
    <col min="10" max="16384" width="8.88671875" style="35"/>
  </cols>
  <sheetData>
    <row r="1" spans="1:7" ht="28.2" customHeight="1" x14ac:dyDescent="0.25">
      <c r="A1" s="220" t="s">
        <v>50</v>
      </c>
      <c r="B1" s="220"/>
      <c r="C1" s="220"/>
      <c r="D1" s="220"/>
      <c r="E1" s="220"/>
      <c r="F1" s="220"/>
      <c r="G1" s="220"/>
    </row>
    <row r="2" spans="1:7" ht="28.2" customHeight="1" x14ac:dyDescent="0.2">
      <c r="A2" s="224" t="str">
        <f>+'Bid Summary'!A2</f>
        <v>Bidder: _________________________________________________</v>
      </c>
      <c r="B2" s="224"/>
      <c r="C2" s="224"/>
      <c r="D2" s="224"/>
      <c r="E2" s="224"/>
      <c r="F2" s="224"/>
      <c r="G2" s="224"/>
    </row>
    <row r="3" spans="1:7" ht="12" x14ac:dyDescent="0.2">
      <c r="A3" s="28" t="s">
        <v>23</v>
      </c>
      <c r="B3" s="28" t="s">
        <v>51</v>
      </c>
      <c r="C3" s="28" t="s">
        <v>52</v>
      </c>
      <c r="D3" s="29" t="s">
        <v>53</v>
      </c>
      <c r="E3" s="30" t="s">
        <v>54</v>
      </c>
      <c r="F3" s="30" t="s">
        <v>108</v>
      </c>
      <c r="G3" s="30" t="s">
        <v>55</v>
      </c>
    </row>
    <row r="4" spans="1:7" x14ac:dyDescent="0.2">
      <c r="A4" s="24">
        <v>1</v>
      </c>
      <c r="B4" s="31" t="s">
        <v>51</v>
      </c>
      <c r="C4" s="32" t="s">
        <v>52</v>
      </c>
      <c r="D4" s="33" t="s">
        <v>56</v>
      </c>
      <c r="E4" s="62"/>
      <c r="F4" s="62">
        <f t="shared" ref="F4:F33" si="0">E4*0.1</f>
        <v>0</v>
      </c>
      <c r="G4" s="63">
        <f t="shared" ref="G4:G11" si="1">E4-F4</f>
        <v>0</v>
      </c>
    </row>
    <row r="5" spans="1:7" x14ac:dyDescent="0.2">
      <c r="A5" s="24">
        <f>+A4+1</f>
        <v>2</v>
      </c>
      <c r="B5" s="164" t="s">
        <v>65</v>
      </c>
      <c r="C5" s="32" t="s">
        <v>95</v>
      </c>
      <c r="D5" s="33" t="s">
        <v>56</v>
      </c>
      <c r="E5" s="62"/>
      <c r="F5" s="62">
        <f t="shared" si="0"/>
        <v>0</v>
      </c>
      <c r="G5" s="63">
        <f t="shared" si="1"/>
        <v>0</v>
      </c>
    </row>
    <row r="6" spans="1:7" ht="13.2" customHeight="1" x14ac:dyDescent="0.2">
      <c r="A6" s="24">
        <f>+A5+1</f>
        <v>3</v>
      </c>
      <c r="B6" s="165" t="s">
        <v>109</v>
      </c>
      <c r="C6" s="27" t="s">
        <v>110</v>
      </c>
      <c r="D6" s="26"/>
      <c r="E6" s="62"/>
      <c r="F6" s="62">
        <f t="shared" si="0"/>
        <v>0</v>
      </c>
      <c r="G6" s="63">
        <f t="shared" si="1"/>
        <v>0</v>
      </c>
    </row>
    <row r="7" spans="1:7" ht="13.2" customHeight="1" x14ac:dyDescent="0.2">
      <c r="A7" s="24">
        <v>4</v>
      </c>
      <c r="B7" s="165"/>
      <c r="C7" s="27"/>
      <c r="D7" s="26"/>
      <c r="E7" s="62"/>
      <c r="F7" s="62">
        <f t="shared" si="0"/>
        <v>0</v>
      </c>
      <c r="G7" s="63">
        <f t="shared" si="1"/>
        <v>0</v>
      </c>
    </row>
    <row r="8" spans="1:7" ht="13.2" customHeight="1" x14ac:dyDescent="0.2">
      <c r="A8" s="24">
        <v>5</v>
      </c>
      <c r="B8" s="165"/>
      <c r="C8" s="27"/>
      <c r="D8" s="26"/>
      <c r="E8" s="62"/>
      <c r="F8" s="62">
        <f t="shared" si="0"/>
        <v>0</v>
      </c>
      <c r="G8" s="63">
        <f t="shared" si="1"/>
        <v>0</v>
      </c>
    </row>
    <row r="9" spans="1:7" ht="13.2" customHeight="1" x14ac:dyDescent="0.2">
      <c r="A9" s="24">
        <v>6</v>
      </c>
      <c r="B9" s="165" t="s">
        <v>96</v>
      </c>
      <c r="C9" s="27" t="s">
        <v>97</v>
      </c>
      <c r="D9" s="26"/>
      <c r="E9" s="62"/>
      <c r="F9" s="62">
        <f t="shared" si="0"/>
        <v>0</v>
      </c>
      <c r="G9" s="63">
        <f t="shared" si="1"/>
        <v>0</v>
      </c>
    </row>
    <row r="10" spans="1:7" ht="13.2" customHeight="1" x14ac:dyDescent="0.2">
      <c r="A10" s="24">
        <v>7</v>
      </c>
      <c r="B10" s="165" t="s">
        <v>96</v>
      </c>
      <c r="C10" s="27" t="s">
        <v>111</v>
      </c>
      <c r="D10" s="26"/>
      <c r="E10" s="62"/>
      <c r="F10" s="62">
        <f t="shared" si="0"/>
        <v>0</v>
      </c>
      <c r="G10" s="63">
        <f t="shared" si="1"/>
        <v>0</v>
      </c>
    </row>
    <row r="11" spans="1:7" ht="13.2" customHeight="1" x14ac:dyDescent="0.2">
      <c r="A11" s="24">
        <v>8</v>
      </c>
      <c r="B11" s="165" t="s">
        <v>96</v>
      </c>
      <c r="C11" s="27" t="s">
        <v>98</v>
      </c>
      <c r="D11" s="26"/>
      <c r="E11" s="62"/>
      <c r="F11" s="62">
        <f t="shared" si="0"/>
        <v>0</v>
      </c>
      <c r="G11" s="63">
        <f t="shared" si="1"/>
        <v>0</v>
      </c>
    </row>
    <row r="12" spans="1:7" ht="13.2" customHeight="1" x14ac:dyDescent="0.2">
      <c r="A12" s="24">
        <v>9</v>
      </c>
      <c r="B12" s="165" t="s">
        <v>96</v>
      </c>
      <c r="C12" s="27" t="s">
        <v>99</v>
      </c>
      <c r="D12" s="26"/>
      <c r="E12" s="62"/>
      <c r="F12" s="62">
        <f t="shared" si="0"/>
        <v>0</v>
      </c>
      <c r="G12" s="63">
        <f t="shared" ref="G12:G68" si="2">E12-F12</f>
        <v>0</v>
      </c>
    </row>
    <row r="13" spans="1:7" x14ac:dyDescent="0.2">
      <c r="A13" s="24">
        <v>10</v>
      </c>
      <c r="B13" s="165"/>
      <c r="C13" s="27"/>
      <c r="D13" s="26"/>
      <c r="E13" s="62"/>
      <c r="F13" s="62">
        <f t="shared" si="0"/>
        <v>0</v>
      </c>
      <c r="G13" s="63">
        <f t="shared" si="2"/>
        <v>0</v>
      </c>
    </row>
    <row r="14" spans="1:7" x14ac:dyDescent="0.2">
      <c r="A14" s="24">
        <f t="shared" ref="A14" si="3">+A13+1</f>
        <v>11</v>
      </c>
      <c r="B14" s="165"/>
      <c r="C14" s="27"/>
      <c r="D14" s="26"/>
      <c r="E14" s="62"/>
      <c r="F14" s="62">
        <f t="shared" si="0"/>
        <v>0</v>
      </c>
      <c r="G14" s="63">
        <f t="shared" si="2"/>
        <v>0</v>
      </c>
    </row>
    <row r="15" spans="1:7" x14ac:dyDescent="0.2">
      <c r="A15" s="24"/>
      <c r="B15" s="165"/>
      <c r="C15" s="27"/>
      <c r="D15" s="26"/>
      <c r="E15" s="62"/>
      <c r="F15" s="62">
        <f t="shared" si="0"/>
        <v>0</v>
      </c>
      <c r="G15" s="63">
        <f t="shared" si="2"/>
        <v>0</v>
      </c>
    </row>
    <row r="16" spans="1:7" x14ac:dyDescent="0.2">
      <c r="A16" s="24"/>
      <c r="B16" s="165"/>
      <c r="C16" s="27"/>
      <c r="D16" s="26"/>
      <c r="E16" s="62"/>
      <c r="F16" s="62">
        <f t="shared" si="0"/>
        <v>0</v>
      </c>
      <c r="G16" s="63">
        <f t="shared" si="2"/>
        <v>0</v>
      </c>
    </row>
    <row r="17" spans="1:7" x14ac:dyDescent="0.2">
      <c r="A17" s="24"/>
      <c r="B17" s="165"/>
      <c r="C17" s="27"/>
      <c r="D17" s="26"/>
      <c r="E17" s="62"/>
      <c r="F17" s="62">
        <f t="shared" si="0"/>
        <v>0</v>
      </c>
      <c r="G17" s="63">
        <f t="shared" si="2"/>
        <v>0</v>
      </c>
    </row>
    <row r="18" spans="1:7" x14ac:dyDescent="0.2">
      <c r="A18" s="24"/>
      <c r="B18" s="165" t="s">
        <v>100</v>
      </c>
      <c r="C18" s="27" t="s">
        <v>101</v>
      </c>
      <c r="D18" s="26"/>
      <c r="E18" s="62"/>
      <c r="F18" s="62">
        <f t="shared" si="0"/>
        <v>0</v>
      </c>
      <c r="G18" s="63">
        <f t="shared" si="2"/>
        <v>0</v>
      </c>
    </row>
    <row r="19" spans="1:7" x14ac:dyDescent="0.2">
      <c r="A19" s="24"/>
      <c r="B19" s="165" t="s">
        <v>100</v>
      </c>
      <c r="C19" s="27" t="s">
        <v>102</v>
      </c>
      <c r="D19" s="26"/>
      <c r="E19" s="62"/>
      <c r="F19" s="62">
        <f t="shared" si="0"/>
        <v>0</v>
      </c>
      <c r="G19" s="63">
        <f t="shared" si="2"/>
        <v>0</v>
      </c>
    </row>
    <row r="20" spans="1:7" x14ac:dyDescent="0.2">
      <c r="A20" s="24"/>
      <c r="B20" s="165"/>
      <c r="C20" s="27"/>
      <c r="D20" s="26"/>
      <c r="E20" s="62"/>
      <c r="F20" s="62">
        <f t="shared" si="0"/>
        <v>0</v>
      </c>
      <c r="G20" s="63">
        <f t="shared" si="2"/>
        <v>0</v>
      </c>
    </row>
    <row r="21" spans="1:7" x14ac:dyDescent="0.2">
      <c r="A21" s="24"/>
      <c r="B21" s="165"/>
      <c r="C21" s="27"/>
      <c r="D21" s="26"/>
      <c r="E21" s="62"/>
      <c r="F21" s="62">
        <f t="shared" si="0"/>
        <v>0</v>
      </c>
      <c r="G21" s="63">
        <f t="shared" si="2"/>
        <v>0</v>
      </c>
    </row>
    <row r="22" spans="1:7" x14ac:dyDescent="0.2">
      <c r="A22" s="24"/>
      <c r="B22" s="165"/>
      <c r="C22" s="27"/>
      <c r="D22" s="26"/>
      <c r="E22" s="62"/>
      <c r="F22" s="62">
        <f t="shared" si="0"/>
        <v>0</v>
      </c>
      <c r="G22" s="63">
        <f t="shared" si="2"/>
        <v>0</v>
      </c>
    </row>
    <row r="23" spans="1:7" x14ac:dyDescent="0.2">
      <c r="A23" s="24"/>
      <c r="B23" s="165"/>
      <c r="C23" s="27"/>
      <c r="D23" s="26"/>
      <c r="E23" s="62"/>
      <c r="F23" s="62">
        <f t="shared" si="0"/>
        <v>0</v>
      </c>
      <c r="G23" s="63">
        <f t="shared" si="2"/>
        <v>0</v>
      </c>
    </row>
    <row r="24" spans="1:7" x14ac:dyDescent="0.2">
      <c r="A24" s="24"/>
      <c r="B24" s="165"/>
      <c r="C24" s="27"/>
      <c r="D24" s="26"/>
      <c r="E24" s="62"/>
      <c r="F24" s="62">
        <f t="shared" si="0"/>
        <v>0</v>
      </c>
      <c r="G24" s="63">
        <f t="shared" si="2"/>
        <v>0</v>
      </c>
    </row>
    <row r="25" spans="1:7" x14ac:dyDescent="0.2">
      <c r="A25" s="24"/>
      <c r="B25" s="165" t="s">
        <v>103</v>
      </c>
      <c r="C25" s="27" t="s">
        <v>104</v>
      </c>
      <c r="D25" s="26"/>
      <c r="E25" s="62"/>
      <c r="F25" s="62">
        <f t="shared" si="0"/>
        <v>0</v>
      </c>
      <c r="G25" s="63">
        <f t="shared" si="2"/>
        <v>0</v>
      </c>
    </row>
    <row r="26" spans="1:7" x14ac:dyDescent="0.2">
      <c r="A26" s="24"/>
      <c r="B26" s="165" t="s">
        <v>103</v>
      </c>
      <c r="C26" s="27" t="s">
        <v>66</v>
      </c>
      <c r="D26" s="26"/>
      <c r="E26" s="62"/>
      <c r="F26" s="62">
        <f t="shared" si="0"/>
        <v>0</v>
      </c>
      <c r="G26" s="63">
        <f t="shared" si="2"/>
        <v>0</v>
      </c>
    </row>
    <row r="27" spans="1:7" x14ac:dyDescent="0.2">
      <c r="A27" s="24"/>
      <c r="B27" s="165" t="s">
        <v>103</v>
      </c>
      <c r="C27" s="27" t="s">
        <v>105</v>
      </c>
      <c r="D27" s="26"/>
      <c r="E27" s="62"/>
      <c r="F27" s="62">
        <f t="shared" si="0"/>
        <v>0</v>
      </c>
      <c r="G27" s="63">
        <f t="shared" si="2"/>
        <v>0</v>
      </c>
    </row>
    <row r="28" spans="1:7" x14ac:dyDescent="0.2">
      <c r="A28" s="24"/>
      <c r="B28" s="25"/>
      <c r="C28" s="27"/>
      <c r="D28" s="26"/>
      <c r="E28" s="62"/>
      <c r="F28" s="62">
        <f t="shared" si="0"/>
        <v>0</v>
      </c>
      <c r="G28" s="63">
        <f t="shared" si="2"/>
        <v>0</v>
      </c>
    </row>
    <row r="29" spans="1:7" x14ac:dyDescent="0.2">
      <c r="A29" s="24"/>
      <c r="B29" s="25"/>
      <c r="C29" s="27"/>
      <c r="D29" s="26"/>
      <c r="E29" s="62"/>
      <c r="F29" s="62">
        <f t="shared" si="0"/>
        <v>0</v>
      </c>
      <c r="G29" s="63">
        <f t="shared" si="2"/>
        <v>0</v>
      </c>
    </row>
    <row r="30" spans="1:7" x14ac:dyDescent="0.2">
      <c r="A30" s="24"/>
      <c r="B30" s="25"/>
      <c r="C30" s="27"/>
      <c r="D30" s="26"/>
      <c r="E30" s="62"/>
      <c r="F30" s="62">
        <f t="shared" si="0"/>
        <v>0</v>
      </c>
      <c r="G30" s="63">
        <f t="shared" si="2"/>
        <v>0</v>
      </c>
    </row>
    <row r="31" spans="1:7" x14ac:dyDescent="0.2">
      <c r="A31" s="24"/>
      <c r="B31" s="25"/>
      <c r="C31" s="27"/>
      <c r="D31" s="26"/>
      <c r="E31" s="62"/>
      <c r="F31" s="62">
        <f t="shared" si="0"/>
        <v>0</v>
      </c>
      <c r="G31" s="63">
        <f t="shared" si="2"/>
        <v>0</v>
      </c>
    </row>
    <row r="32" spans="1:7" x14ac:dyDescent="0.2">
      <c r="A32" s="24"/>
      <c r="B32" s="25"/>
      <c r="C32" s="27"/>
      <c r="D32" s="26"/>
      <c r="E32" s="62"/>
      <c r="F32" s="62">
        <f t="shared" si="0"/>
        <v>0</v>
      </c>
      <c r="G32" s="63">
        <f t="shared" si="2"/>
        <v>0</v>
      </c>
    </row>
    <row r="33" spans="1:7" x14ac:dyDescent="0.2">
      <c r="A33" s="24"/>
      <c r="B33" s="25"/>
      <c r="C33" s="27"/>
      <c r="D33" s="26"/>
      <c r="E33" s="62"/>
      <c r="F33" s="62">
        <f t="shared" si="0"/>
        <v>0</v>
      </c>
      <c r="G33" s="63">
        <f t="shared" si="2"/>
        <v>0</v>
      </c>
    </row>
    <row r="34" spans="1:7" x14ac:dyDescent="0.2">
      <c r="A34" s="24"/>
      <c r="B34" s="25"/>
      <c r="C34" s="27"/>
      <c r="D34" s="26"/>
      <c r="E34" s="62"/>
      <c r="F34" s="62">
        <f t="shared" ref="F34:F97" si="4">E34*0.1</f>
        <v>0</v>
      </c>
      <c r="G34" s="63">
        <f t="shared" si="2"/>
        <v>0</v>
      </c>
    </row>
    <row r="35" spans="1:7" x14ac:dyDescent="0.2">
      <c r="A35" s="24"/>
      <c r="B35" s="25"/>
      <c r="C35" s="27"/>
      <c r="D35" s="26"/>
      <c r="E35" s="62"/>
      <c r="F35" s="62">
        <f t="shared" si="4"/>
        <v>0</v>
      </c>
      <c r="G35" s="63">
        <f t="shared" si="2"/>
        <v>0</v>
      </c>
    </row>
    <row r="36" spans="1:7" x14ac:dyDescent="0.2">
      <c r="A36" s="24"/>
      <c r="B36" s="25"/>
      <c r="C36" s="27"/>
      <c r="D36" s="26"/>
      <c r="E36" s="62"/>
      <c r="F36" s="62">
        <f t="shared" si="4"/>
        <v>0</v>
      </c>
      <c r="G36" s="63">
        <f t="shared" si="2"/>
        <v>0</v>
      </c>
    </row>
    <row r="37" spans="1:7" x14ac:dyDescent="0.2">
      <c r="A37" s="24"/>
      <c r="B37" s="25"/>
      <c r="C37" s="27"/>
      <c r="D37" s="26"/>
      <c r="E37" s="62"/>
      <c r="F37" s="62">
        <f t="shared" si="4"/>
        <v>0</v>
      </c>
      <c r="G37" s="63">
        <f t="shared" si="2"/>
        <v>0</v>
      </c>
    </row>
    <row r="38" spans="1:7" x14ac:dyDescent="0.2">
      <c r="A38" s="24"/>
      <c r="B38" s="25"/>
      <c r="C38" s="27"/>
      <c r="D38" s="26"/>
      <c r="E38" s="62"/>
      <c r="F38" s="62">
        <f t="shared" si="4"/>
        <v>0</v>
      </c>
      <c r="G38" s="63">
        <f t="shared" si="2"/>
        <v>0</v>
      </c>
    </row>
    <row r="39" spans="1:7" x14ac:dyDescent="0.2">
      <c r="A39" s="24"/>
      <c r="B39" s="25"/>
      <c r="C39" s="27"/>
      <c r="D39" s="26"/>
      <c r="E39" s="62"/>
      <c r="F39" s="62">
        <f t="shared" si="4"/>
        <v>0</v>
      </c>
      <c r="G39" s="63">
        <f t="shared" si="2"/>
        <v>0</v>
      </c>
    </row>
    <row r="40" spans="1:7" x14ac:dyDescent="0.2">
      <c r="A40" s="24"/>
      <c r="B40" s="25"/>
      <c r="C40" s="27"/>
      <c r="D40" s="26"/>
      <c r="E40" s="62"/>
      <c r="F40" s="62">
        <f t="shared" si="4"/>
        <v>0</v>
      </c>
      <c r="G40" s="63">
        <f t="shared" si="2"/>
        <v>0</v>
      </c>
    </row>
    <row r="41" spans="1:7" x14ac:dyDescent="0.2">
      <c r="A41" s="24"/>
      <c r="B41" s="25"/>
      <c r="C41" s="27"/>
      <c r="D41" s="26"/>
      <c r="E41" s="62"/>
      <c r="F41" s="62">
        <f t="shared" si="4"/>
        <v>0</v>
      </c>
      <c r="G41" s="63">
        <f t="shared" si="2"/>
        <v>0</v>
      </c>
    </row>
    <row r="42" spans="1:7" x14ac:dyDescent="0.2">
      <c r="A42" s="24"/>
      <c r="B42" s="25"/>
      <c r="C42" s="27"/>
      <c r="D42" s="26"/>
      <c r="E42" s="62"/>
      <c r="F42" s="62">
        <f t="shared" si="4"/>
        <v>0</v>
      </c>
      <c r="G42" s="63">
        <f t="shared" si="2"/>
        <v>0</v>
      </c>
    </row>
    <row r="43" spans="1:7" x14ac:dyDescent="0.2">
      <c r="A43" s="24"/>
      <c r="B43" s="25"/>
      <c r="C43" s="27"/>
      <c r="D43" s="26"/>
      <c r="E43" s="62"/>
      <c r="F43" s="62">
        <f t="shared" si="4"/>
        <v>0</v>
      </c>
      <c r="G43" s="63">
        <f t="shared" si="2"/>
        <v>0</v>
      </c>
    </row>
    <row r="44" spans="1:7" x14ac:dyDescent="0.2">
      <c r="A44" s="24"/>
      <c r="B44" s="25"/>
      <c r="C44" s="27"/>
      <c r="D44" s="26"/>
      <c r="E44" s="62"/>
      <c r="F44" s="62">
        <f t="shared" si="4"/>
        <v>0</v>
      </c>
      <c r="G44" s="63">
        <f t="shared" si="2"/>
        <v>0</v>
      </c>
    </row>
    <row r="45" spans="1:7" x14ac:dyDescent="0.2">
      <c r="A45" s="24"/>
      <c r="B45" s="25"/>
      <c r="C45" s="27"/>
      <c r="D45" s="26"/>
      <c r="E45" s="62"/>
      <c r="F45" s="62">
        <f t="shared" si="4"/>
        <v>0</v>
      </c>
      <c r="G45" s="63">
        <f t="shared" si="2"/>
        <v>0</v>
      </c>
    </row>
    <row r="46" spans="1:7" x14ac:dyDescent="0.2">
      <c r="A46" s="24"/>
      <c r="B46" s="25"/>
      <c r="C46" s="27"/>
      <c r="D46" s="26"/>
      <c r="E46" s="62"/>
      <c r="F46" s="62">
        <f t="shared" si="4"/>
        <v>0</v>
      </c>
      <c r="G46" s="63">
        <f t="shared" si="2"/>
        <v>0</v>
      </c>
    </row>
    <row r="47" spans="1:7" x14ac:dyDescent="0.2">
      <c r="A47" s="24"/>
      <c r="B47" s="25"/>
      <c r="C47" s="27"/>
      <c r="D47" s="26"/>
      <c r="E47" s="62"/>
      <c r="F47" s="62">
        <f t="shared" si="4"/>
        <v>0</v>
      </c>
      <c r="G47" s="63">
        <f t="shared" si="2"/>
        <v>0</v>
      </c>
    </row>
    <row r="48" spans="1:7" x14ac:dyDescent="0.2">
      <c r="A48" s="24"/>
      <c r="B48" s="25"/>
      <c r="C48" s="27"/>
      <c r="D48" s="26"/>
      <c r="E48" s="62"/>
      <c r="F48" s="62">
        <f t="shared" si="4"/>
        <v>0</v>
      </c>
      <c r="G48" s="63">
        <f t="shared" si="2"/>
        <v>0</v>
      </c>
    </row>
    <row r="49" spans="1:7" x14ac:dyDescent="0.2">
      <c r="A49" s="24"/>
      <c r="B49" s="25"/>
      <c r="C49" s="27"/>
      <c r="D49" s="26"/>
      <c r="E49" s="62"/>
      <c r="F49" s="62">
        <f t="shared" si="4"/>
        <v>0</v>
      </c>
      <c r="G49" s="63">
        <f t="shared" si="2"/>
        <v>0</v>
      </c>
    </row>
    <row r="50" spans="1:7" x14ac:dyDescent="0.2">
      <c r="A50" s="24"/>
      <c r="B50" s="25"/>
      <c r="C50" s="27"/>
      <c r="D50" s="26"/>
      <c r="E50" s="62"/>
      <c r="F50" s="62">
        <f t="shared" si="4"/>
        <v>0</v>
      </c>
      <c r="G50" s="63">
        <f t="shared" si="2"/>
        <v>0</v>
      </c>
    </row>
    <row r="51" spans="1:7" x14ac:dyDescent="0.2">
      <c r="A51" s="24"/>
      <c r="B51" s="25"/>
      <c r="C51" s="27"/>
      <c r="D51" s="26"/>
      <c r="E51" s="62"/>
      <c r="F51" s="62">
        <f t="shared" si="4"/>
        <v>0</v>
      </c>
      <c r="G51" s="63">
        <f t="shared" si="2"/>
        <v>0</v>
      </c>
    </row>
    <row r="52" spans="1:7" x14ac:dyDescent="0.2">
      <c r="A52" s="24"/>
      <c r="B52" s="25"/>
      <c r="C52" s="27"/>
      <c r="D52" s="26"/>
      <c r="E52" s="62"/>
      <c r="F52" s="62">
        <f t="shared" si="4"/>
        <v>0</v>
      </c>
      <c r="G52" s="63">
        <f t="shared" si="2"/>
        <v>0</v>
      </c>
    </row>
    <row r="53" spans="1:7" x14ac:dyDescent="0.2">
      <c r="A53" s="24"/>
      <c r="B53" s="25"/>
      <c r="C53" s="27"/>
      <c r="D53" s="26"/>
      <c r="E53" s="62"/>
      <c r="F53" s="62">
        <f t="shared" si="4"/>
        <v>0</v>
      </c>
      <c r="G53" s="63">
        <f t="shared" si="2"/>
        <v>0</v>
      </c>
    </row>
    <row r="54" spans="1:7" x14ac:dyDescent="0.2">
      <c r="A54" s="24"/>
      <c r="B54" s="25"/>
      <c r="C54" s="27"/>
      <c r="D54" s="26"/>
      <c r="E54" s="62"/>
      <c r="F54" s="62">
        <f t="shared" si="4"/>
        <v>0</v>
      </c>
      <c r="G54" s="63">
        <f t="shared" si="2"/>
        <v>0</v>
      </c>
    </row>
    <row r="55" spans="1:7" x14ac:dyDescent="0.2">
      <c r="A55" s="24"/>
      <c r="B55" s="25"/>
      <c r="C55" s="27"/>
      <c r="D55" s="26"/>
      <c r="E55" s="62"/>
      <c r="F55" s="62">
        <f t="shared" si="4"/>
        <v>0</v>
      </c>
      <c r="G55" s="63">
        <f t="shared" si="2"/>
        <v>0</v>
      </c>
    </row>
    <row r="56" spans="1:7" x14ac:dyDescent="0.2">
      <c r="A56" s="24"/>
      <c r="B56" s="25"/>
      <c r="C56" s="27"/>
      <c r="D56" s="26"/>
      <c r="E56" s="62"/>
      <c r="F56" s="62">
        <f t="shared" si="4"/>
        <v>0</v>
      </c>
      <c r="G56" s="63">
        <f t="shared" si="2"/>
        <v>0</v>
      </c>
    </row>
    <row r="57" spans="1:7" x14ac:dyDescent="0.2">
      <c r="A57" s="24"/>
      <c r="B57" s="25"/>
      <c r="C57" s="27"/>
      <c r="D57" s="26"/>
      <c r="E57" s="62"/>
      <c r="F57" s="62">
        <f t="shared" si="4"/>
        <v>0</v>
      </c>
      <c r="G57" s="63">
        <f t="shared" si="2"/>
        <v>0</v>
      </c>
    </row>
    <row r="58" spans="1:7" x14ac:dyDescent="0.2">
      <c r="A58" s="24"/>
      <c r="B58" s="25"/>
      <c r="C58" s="27"/>
      <c r="D58" s="26"/>
      <c r="E58" s="62"/>
      <c r="F58" s="62">
        <f t="shared" si="4"/>
        <v>0</v>
      </c>
      <c r="G58" s="63">
        <f t="shared" si="2"/>
        <v>0</v>
      </c>
    </row>
    <row r="59" spans="1:7" x14ac:dyDescent="0.2">
      <c r="A59" s="24"/>
      <c r="B59" s="25"/>
      <c r="C59" s="27"/>
      <c r="D59" s="26"/>
      <c r="E59" s="62"/>
      <c r="F59" s="62">
        <f t="shared" si="4"/>
        <v>0</v>
      </c>
      <c r="G59" s="63">
        <f t="shared" si="2"/>
        <v>0</v>
      </c>
    </row>
    <row r="60" spans="1:7" x14ac:dyDescent="0.2">
      <c r="A60" s="24"/>
      <c r="B60" s="25"/>
      <c r="C60" s="27"/>
      <c r="D60" s="26"/>
      <c r="E60" s="62"/>
      <c r="F60" s="62">
        <f t="shared" si="4"/>
        <v>0</v>
      </c>
      <c r="G60" s="63">
        <f t="shared" si="2"/>
        <v>0</v>
      </c>
    </row>
    <row r="61" spans="1:7" x14ac:dyDescent="0.2">
      <c r="A61" s="24"/>
      <c r="B61" s="25"/>
      <c r="C61" s="27"/>
      <c r="D61" s="26"/>
      <c r="E61" s="62"/>
      <c r="F61" s="62">
        <f t="shared" si="4"/>
        <v>0</v>
      </c>
      <c r="G61" s="63">
        <f t="shared" si="2"/>
        <v>0</v>
      </c>
    </row>
    <row r="62" spans="1:7" x14ac:dyDescent="0.2">
      <c r="A62" s="24"/>
      <c r="B62" s="25"/>
      <c r="C62" s="27"/>
      <c r="D62" s="26"/>
      <c r="E62" s="62"/>
      <c r="F62" s="62">
        <f t="shared" si="4"/>
        <v>0</v>
      </c>
      <c r="G62" s="63">
        <f t="shared" si="2"/>
        <v>0</v>
      </c>
    </row>
    <row r="63" spans="1:7" x14ac:dyDescent="0.2">
      <c r="A63" s="24"/>
      <c r="B63" s="25"/>
      <c r="C63" s="27"/>
      <c r="D63" s="26"/>
      <c r="E63" s="62"/>
      <c r="F63" s="62">
        <f t="shared" si="4"/>
        <v>0</v>
      </c>
      <c r="G63" s="63">
        <f t="shared" si="2"/>
        <v>0</v>
      </c>
    </row>
    <row r="64" spans="1:7" x14ac:dyDescent="0.2">
      <c r="A64" s="24"/>
      <c r="B64" s="25"/>
      <c r="C64" s="27"/>
      <c r="D64" s="26"/>
      <c r="E64" s="62"/>
      <c r="F64" s="62">
        <f t="shared" si="4"/>
        <v>0</v>
      </c>
      <c r="G64" s="63">
        <f t="shared" si="2"/>
        <v>0</v>
      </c>
    </row>
    <row r="65" spans="1:7" x14ac:dyDescent="0.2">
      <c r="A65" s="24"/>
      <c r="B65" s="25"/>
      <c r="C65" s="27"/>
      <c r="D65" s="26"/>
      <c r="E65" s="62"/>
      <c r="F65" s="62">
        <f t="shared" si="4"/>
        <v>0</v>
      </c>
      <c r="G65" s="63">
        <f t="shared" si="2"/>
        <v>0</v>
      </c>
    </row>
    <row r="66" spans="1:7" x14ac:dyDescent="0.2">
      <c r="A66" s="24"/>
      <c r="B66" s="25"/>
      <c r="C66" s="27"/>
      <c r="D66" s="26"/>
      <c r="E66" s="62"/>
      <c r="F66" s="62">
        <f t="shared" si="4"/>
        <v>0</v>
      </c>
      <c r="G66" s="63">
        <f t="shared" si="2"/>
        <v>0</v>
      </c>
    </row>
    <row r="67" spans="1:7" x14ac:dyDescent="0.2">
      <c r="A67" s="24"/>
      <c r="B67" s="25"/>
      <c r="C67" s="27"/>
      <c r="D67" s="26"/>
      <c r="E67" s="62"/>
      <c r="F67" s="62">
        <f t="shared" si="4"/>
        <v>0</v>
      </c>
      <c r="G67" s="63">
        <f t="shared" si="2"/>
        <v>0</v>
      </c>
    </row>
    <row r="68" spans="1:7" x14ac:dyDescent="0.2">
      <c r="A68" s="24"/>
      <c r="B68" s="25"/>
      <c r="C68" s="27"/>
      <c r="D68" s="26"/>
      <c r="E68" s="62"/>
      <c r="F68" s="62">
        <f t="shared" si="4"/>
        <v>0</v>
      </c>
      <c r="G68" s="63">
        <f t="shared" si="2"/>
        <v>0</v>
      </c>
    </row>
    <row r="69" spans="1:7" x14ac:dyDescent="0.2">
      <c r="A69" s="24"/>
      <c r="B69" s="25"/>
      <c r="C69" s="27"/>
      <c r="D69" s="26"/>
      <c r="E69" s="62"/>
      <c r="F69" s="62">
        <f t="shared" si="4"/>
        <v>0</v>
      </c>
      <c r="G69" s="63">
        <f t="shared" ref="G69:G98" si="5">E69-F69</f>
        <v>0</v>
      </c>
    </row>
    <row r="70" spans="1:7" x14ac:dyDescent="0.2">
      <c r="A70" s="24"/>
      <c r="B70" s="25"/>
      <c r="C70" s="27"/>
      <c r="D70" s="26"/>
      <c r="E70" s="62"/>
      <c r="F70" s="62">
        <f t="shared" si="4"/>
        <v>0</v>
      </c>
      <c r="G70" s="63">
        <f t="shared" si="5"/>
        <v>0</v>
      </c>
    </row>
    <row r="71" spans="1:7" x14ac:dyDescent="0.2">
      <c r="A71" s="24"/>
      <c r="B71" s="25"/>
      <c r="C71" s="27"/>
      <c r="D71" s="26"/>
      <c r="E71" s="62"/>
      <c r="F71" s="62">
        <f t="shared" si="4"/>
        <v>0</v>
      </c>
      <c r="G71" s="63">
        <f t="shared" si="5"/>
        <v>0</v>
      </c>
    </row>
    <row r="72" spans="1:7" x14ac:dyDescent="0.2">
      <c r="A72" s="24"/>
      <c r="B72" s="25"/>
      <c r="C72" s="27"/>
      <c r="D72" s="26"/>
      <c r="E72" s="62"/>
      <c r="F72" s="62">
        <f t="shared" si="4"/>
        <v>0</v>
      </c>
      <c r="G72" s="63">
        <f t="shared" si="5"/>
        <v>0</v>
      </c>
    </row>
    <row r="73" spans="1:7" x14ac:dyDescent="0.2">
      <c r="A73" s="24"/>
      <c r="B73" s="25"/>
      <c r="C73" s="27"/>
      <c r="D73" s="26"/>
      <c r="E73" s="62"/>
      <c r="F73" s="62">
        <f t="shared" si="4"/>
        <v>0</v>
      </c>
      <c r="G73" s="63">
        <f t="shared" si="5"/>
        <v>0</v>
      </c>
    </row>
    <row r="74" spans="1:7" x14ac:dyDescent="0.2">
      <c r="A74" s="24"/>
      <c r="B74" s="25"/>
      <c r="C74" s="27"/>
      <c r="D74" s="26"/>
      <c r="E74" s="62"/>
      <c r="F74" s="62">
        <f t="shared" si="4"/>
        <v>0</v>
      </c>
      <c r="G74" s="63">
        <f t="shared" si="5"/>
        <v>0</v>
      </c>
    </row>
    <row r="75" spans="1:7" x14ac:dyDescent="0.2">
      <c r="A75" s="24"/>
      <c r="B75" s="25"/>
      <c r="C75" s="27"/>
      <c r="D75" s="26"/>
      <c r="E75" s="62"/>
      <c r="F75" s="62">
        <f t="shared" si="4"/>
        <v>0</v>
      </c>
      <c r="G75" s="63">
        <f t="shared" si="5"/>
        <v>0</v>
      </c>
    </row>
    <row r="76" spans="1:7" x14ac:dyDescent="0.2">
      <c r="A76" s="24"/>
      <c r="B76" s="25"/>
      <c r="C76" s="27"/>
      <c r="D76" s="26"/>
      <c r="E76" s="62"/>
      <c r="F76" s="62">
        <f t="shared" si="4"/>
        <v>0</v>
      </c>
      <c r="G76" s="63">
        <f t="shared" si="5"/>
        <v>0</v>
      </c>
    </row>
    <row r="77" spans="1:7" x14ac:dyDescent="0.2">
      <c r="A77" s="24"/>
      <c r="B77" s="25"/>
      <c r="C77" s="27"/>
      <c r="D77" s="26"/>
      <c r="E77" s="62"/>
      <c r="F77" s="62">
        <f t="shared" si="4"/>
        <v>0</v>
      </c>
      <c r="G77" s="63">
        <f t="shared" si="5"/>
        <v>0</v>
      </c>
    </row>
    <row r="78" spans="1:7" x14ac:dyDescent="0.2">
      <c r="A78" s="24"/>
      <c r="B78" s="25"/>
      <c r="C78" s="27"/>
      <c r="D78" s="26"/>
      <c r="E78" s="62"/>
      <c r="F78" s="62">
        <f t="shared" si="4"/>
        <v>0</v>
      </c>
      <c r="G78" s="63">
        <f t="shared" si="5"/>
        <v>0</v>
      </c>
    </row>
    <row r="79" spans="1:7" x14ac:dyDescent="0.2">
      <c r="A79" s="24"/>
      <c r="B79" s="25"/>
      <c r="C79" s="27"/>
      <c r="D79" s="26"/>
      <c r="E79" s="62"/>
      <c r="F79" s="62">
        <f t="shared" si="4"/>
        <v>0</v>
      </c>
      <c r="G79" s="63">
        <f t="shared" si="5"/>
        <v>0</v>
      </c>
    </row>
    <row r="80" spans="1:7" x14ac:dyDescent="0.2">
      <c r="A80" s="24"/>
      <c r="B80" s="25"/>
      <c r="C80" s="27"/>
      <c r="D80" s="26"/>
      <c r="E80" s="62"/>
      <c r="F80" s="62">
        <f t="shared" si="4"/>
        <v>0</v>
      </c>
      <c r="G80" s="63">
        <f t="shared" si="5"/>
        <v>0</v>
      </c>
    </row>
    <row r="81" spans="1:7" x14ac:dyDescent="0.2">
      <c r="A81" s="24"/>
      <c r="B81" s="25"/>
      <c r="C81" s="27"/>
      <c r="D81" s="26"/>
      <c r="E81" s="62"/>
      <c r="F81" s="62">
        <f t="shared" si="4"/>
        <v>0</v>
      </c>
      <c r="G81" s="63">
        <f t="shared" si="5"/>
        <v>0</v>
      </c>
    </row>
    <row r="82" spans="1:7" x14ac:dyDescent="0.2">
      <c r="A82" s="24"/>
      <c r="B82" s="25"/>
      <c r="C82" s="27"/>
      <c r="D82" s="26"/>
      <c r="E82" s="62"/>
      <c r="F82" s="62">
        <f t="shared" si="4"/>
        <v>0</v>
      </c>
      <c r="G82" s="63">
        <f t="shared" si="5"/>
        <v>0</v>
      </c>
    </row>
    <row r="83" spans="1:7" x14ac:dyDescent="0.2">
      <c r="A83" s="24"/>
      <c r="B83" s="25"/>
      <c r="C83" s="27"/>
      <c r="D83" s="26"/>
      <c r="E83" s="62"/>
      <c r="F83" s="62">
        <f t="shared" si="4"/>
        <v>0</v>
      </c>
      <c r="G83" s="63">
        <f t="shared" si="5"/>
        <v>0</v>
      </c>
    </row>
    <row r="84" spans="1:7" x14ac:dyDescent="0.2">
      <c r="A84" s="24"/>
      <c r="B84" s="25"/>
      <c r="C84" s="27"/>
      <c r="D84" s="26"/>
      <c r="E84" s="62"/>
      <c r="F84" s="62">
        <f t="shared" si="4"/>
        <v>0</v>
      </c>
      <c r="G84" s="63">
        <f t="shared" si="5"/>
        <v>0</v>
      </c>
    </row>
    <row r="85" spans="1:7" x14ac:dyDescent="0.2">
      <c r="A85" s="24"/>
      <c r="B85" s="25"/>
      <c r="C85" s="27"/>
      <c r="D85" s="26"/>
      <c r="E85" s="62"/>
      <c r="F85" s="62">
        <f t="shared" si="4"/>
        <v>0</v>
      </c>
      <c r="G85" s="63">
        <f t="shared" si="5"/>
        <v>0</v>
      </c>
    </row>
    <row r="86" spans="1:7" x14ac:dyDescent="0.2">
      <c r="A86" s="24"/>
      <c r="B86" s="25"/>
      <c r="C86" s="27"/>
      <c r="D86" s="26"/>
      <c r="E86" s="62"/>
      <c r="F86" s="62">
        <f t="shared" si="4"/>
        <v>0</v>
      </c>
      <c r="G86" s="63">
        <f t="shared" si="5"/>
        <v>0</v>
      </c>
    </row>
    <row r="87" spans="1:7" x14ac:dyDescent="0.2">
      <c r="A87" s="24"/>
      <c r="B87" s="25"/>
      <c r="C87" s="27"/>
      <c r="D87" s="26"/>
      <c r="E87" s="62"/>
      <c r="F87" s="62">
        <f t="shared" si="4"/>
        <v>0</v>
      </c>
      <c r="G87" s="63">
        <f t="shared" si="5"/>
        <v>0</v>
      </c>
    </row>
    <row r="88" spans="1:7" x14ac:dyDescent="0.2">
      <c r="A88" s="24"/>
      <c r="B88" s="25"/>
      <c r="C88" s="27"/>
      <c r="D88" s="26"/>
      <c r="E88" s="62"/>
      <c r="F88" s="62">
        <f t="shared" si="4"/>
        <v>0</v>
      </c>
      <c r="G88" s="63">
        <f t="shared" si="5"/>
        <v>0</v>
      </c>
    </row>
    <row r="89" spans="1:7" x14ac:dyDescent="0.2">
      <c r="A89" s="24"/>
      <c r="B89" s="25"/>
      <c r="C89" s="27"/>
      <c r="D89" s="26"/>
      <c r="E89" s="62"/>
      <c r="F89" s="62">
        <f t="shared" si="4"/>
        <v>0</v>
      </c>
      <c r="G89" s="63">
        <f t="shared" si="5"/>
        <v>0</v>
      </c>
    </row>
    <row r="90" spans="1:7" x14ac:dyDescent="0.2">
      <c r="A90" s="24"/>
      <c r="B90" s="25"/>
      <c r="C90" s="27"/>
      <c r="D90" s="26"/>
      <c r="E90" s="62"/>
      <c r="F90" s="62">
        <f t="shared" si="4"/>
        <v>0</v>
      </c>
      <c r="G90" s="63">
        <f t="shared" si="5"/>
        <v>0</v>
      </c>
    </row>
    <row r="91" spans="1:7" x14ac:dyDescent="0.2">
      <c r="A91" s="24"/>
      <c r="B91" s="25"/>
      <c r="C91" s="27"/>
      <c r="D91" s="26"/>
      <c r="E91" s="62"/>
      <c r="F91" s="62">
        <f t="shared" si="4"/>
        <v>0</v>
      </c>
      <c r="G91" s="63">
        <f t="shared" si="5"/>
        <v>0</v>
      </c>
    </row>
    <row r="92" spans="1:7" x14ac:dyDescent="0.2">
      <c r="A92" s="24"/>
      <c r="B92" s="25"/>
      <c r="C92" s="27"/>
      <c r="D92" s="26"/>
      <c r="E92" s="62"/>
      <c r="F92" s="62">
        <f t="shared" si="4"/>
        <v>0</v>
      </c>
      <c r="G92" s="63">
        <f t="shared" si="5"/>
        <v>0</v>
      </c>
    </row>
    <row r="93" spans="1:7" x14ac:dyDescent="0.2">
      <c r="A93" s="24"/>
      <c r="B93" s="25"/>
      <c r="C93" s="27"/>
      <c r="D93" s="26"/>
      <c r="E93" s="62"/>
      <c r="F93" s="62">
        <f t="shared" si="4"/>
        <v>0</v>
      </c>
      <c r="G93" s="63">
        <f t="shared" si="5"/>
        <v>0</v>
      </c>
    </row>
    <row r="94" spans="1:7" x14ac:dyDescent="0.2">
      <c r="A94" s="24"/>
      <c r="B94" s="25"/>
      <c r="C94" s="27"/>
      <c r="D94" s="26"/>
      <c r="E94" s="62"/>
      <c r="F94" s="62">
        <f t="shared" si="4"/>
        <v>0</v>
      </c>
      <c r="G94" s="63">
        <f t="shared" si="5"/>
        <v>0</v>
      </c>
    </row>
    <row r="95" spans="1:7" x14ac:dyDescent="0.2">
      <c r="A95" s="24"/>
      <c r="B95" s="25"/>
      <c r="C95" s="27"/>
      <c r="D95" s="26"/>
      <c r="E95" s="62"/>
      <c r="F95" s="62">
        <f t="shared" si="4"/>
        <v>0</v>
      </c>
      <c r="G95" s="63">
        <f t="shared" si="5"/>
        <v>0</v>
      </c>
    </row>
    <row r="96" spans="1:7" x14ac:dyDescent="0.2">
      <c r="A96" s="24"/>
      <c r="B96" s="25"/>
      <c r="C96" s="27"/>
      <c r="D96" s="26"/>
      <c r="E96" s="62"/>
      <c r="F96" s="62">
        <f t="shared" si="4"/>
        <v>0</v>
      </c>
      <c r="G96" s="63">
        <f t="shared" si="5"/>
        <v>0</v>
      </c>
    </row>
    <row r="97" spans="1:7" x14ac:dyDescent="0.2">
      <c r="A97" s="24"/>
      <c r="B97" s="25"/>
      <c r="C97" s="27"/>
      <c r="D97" s="26"/>
      <c r="E97" s="62"/>
      <c r="F97" s="62">
        <f t="shared" si="4"/>
        <v>0</v>
      </c>
      <c r="G97" s="63">
        <f t="shared" si="5"/>
        <v>0</v>
      </c>
    </row>
    <row r="98" spans="1:7" x14ac:dyDescent="0.2">
      <c r="A98" s="24"/>
      <c r="B98" s="25"/>
      <c r="C98" s="27"/>
      <c r="D98" s="26"/>
      <c r="E98" s="62"/>
      <c r="F98" s="62">
        <f t="shared" ref="F98" si="6">E98*0.1</f>
        <v>0</v>
      </c>
      <c r="G98" s="63">
        <f t="shared" si="5"/>
        <v>0</v>
      </c>
    </row>
    <row r="99" spans="1:7" ht="12.6" thickBot="1" x14ac:dyDescent="0.3">
      <c r="A99" s="221" t="s">
        <v>22</v>
      </c>
      <c r="B99" s="222"/>
      <c r="C99" s="223"/>
      <c r="D99" s="223"/>
      <c r="E99" s="64">
        <f>SUM(E4:E98)</f>
        <v>0</v>
      </c>
      <c r="F99" s="64">
        <f>SUM(F4:F98)</f>
        <v>0</v>
      </c>
      <c r="G99" s="65">
        <f>SUM(G4:G98)</f>
        <v>0</v>
      </c>
    </row>
  </sheetData>
  <mergeCells count="3">
    <mergeCell ref="A1:G1"/>
    <mergeCell ref="A99:D99"/>
    <mergeCell ref="A2:G2"/>
  </mergeCells>
  <phoneticPr fontId="4" type="noConversion"/>
  <printOptions horizontalCentered="1"/>
  <pageMargins left="0.75" right="0.75" top="1" bottom="1" header="0.5" footer="0.5"/>
  <pageSetup fitToHeight="0" orientation="landscape" horizontalDpi="4294967294" r:id="rId1"/>
  <headerFooter alignWithMargins="0">
    <oddHeader>&amp;CRFP for New PAS
RFP_2023_01
Template 5 Cost Proposal: &amp;A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c38276-1455-4782-ad15-9d0b42c0e8c8">
      <Terms xmlns="http://schemas.microsoft.com/office/infopath/2007/PartnerControls"/>
    </lcf76f155ced4ddcb4097134ff3c332f>
    <TaxCatchAll xmlns="55c1d4eb-16f2-4b76-9ac6-19b8dc77ae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5C87BF47D87D4196EFFEE83BD998DE" ma:contentTypeVersion="10" ma:contentTypeDescription="Create a new document." ma:contentTypeScope="" ma:versionID="f435e7823e94dd2c72cefd8a8182faf4">
  <xsd:schema xmlns:xsd="http://www.w3.org/2001/XMLSchema" xmlns:xs="http://www.w3.org/2001/XMLSchema" xmlns:p="http://schemas.microsoft.com/office/2006/metadata/properties" xmlns:ns2="35c38276-1455-4782-ad15-9d0b42c0e8c8" xmlns:ns3="55c1d4eb-16f2-4b76-9ac6-19b8dc77ae34" targetNamespace="http://schemas.microsoft.com/office/2006/metadata/properties" ma:root="true" ma:fieldsID="fb311f56ec033730601c734d3856d671" ns2:_="" ns3:_="">
    <xsd:import namespace="35c38276-1455-4782-ad15-9d0b42c0e8c8"/>
    <xsd:import namespace="55c1d4eb-16f2-4b76-9ac6-19b8dc77a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38276-1455-4782-ad15-9d0b42c0e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2d6ec5-c7ce-4635-bbd3-313f69af6c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1d4eb-16f2-4b76-9ac6-19b8dc77ae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865d7-1d6c-4a87-b7a6-298cee7d992a}" ma:internalName="TaxCatchAll" ma:showField="CatchAllData" ma:web="55c1d4eb-16f2-4b76-9ac6-19b8dc77a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A0E09-C703-4AD7-BC2B-3C94CC5CF8A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505CA1-EA43-4C28-829F-441F6F897861}">
  <ds:schemaRefs>
    <ds:schemaRef ds:uri="http://schemas.microsoft.com/office/2006/documentManagement/types"/>
    <ds:schemaRef ds:uri="http://schemas.microsoft.com/office/2006/metadata/properties"/>
    <ds:schemaRef ds:uri="35c38276-1455-4782-ad15-9d0b42c0e8c8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5c1d4eb-16f2-4b76-9ac6-19b8dc77ae3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46CC1ED-A14C-4CC6-BBBE-132DE31791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E42B58-9F98-41CF-8CA4-02C75CDB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38276-1455-4782-ad15-9d0b42c0e8c8"/>
    <ds:schemaRef ds:uri="55c1d4eb-16f2-4b76-9ac6-19b8dc77a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Bid Summary</vt:lpstr>
      <vt:lpstr>Schedule 1 - Hardware</vt:lpstr>
      <vt:lpstr>Schedule 2 - Software</vt:lpstr>
      <vt:lpstr>Schedule 3 - Imp Services</vt:lpstr>
      <vt:lpstr>Schedule 4 - Recurring</vt:lpstr>
      <vt:lpstr>Schedule 5 - Optional</vt:lpstr>
      <vt:lpstr>Schedule 6 - Deliverables</vt:lpstr>
      <vt:lpstr>'Bid Summary'!Print_Area</vt:lpstr>
      <vt:lpstr>'Schedule 1 - Hardware'!Print_Area</vt:lpstr>
      <vt:lpstr>'Schedule 2 - Software'!Print_Area</vt:lpstr>
      <vt:lpstr>'Schedule 4 - Recurring'!Print_Area</vt:lpstr>
      <vt:lpstr>'Bid Summary'!Print_Titles</vt:lpstr>
      <vt:lpstr>'Schedule 3 - Imp Services'!Print_Titles</vt:lpstr>
      <vt:lpstr>'Schedule 4 - Recurring'!Print_Titles</vt:lpstr>
      <vt:lpstr>'Schedule 5 - Optional'!Print_Titles</vt:lpstr>
    </vt:vector>
  </TitlesOfParts>
  <Manager/>
  <Company>L. R. Wechsler,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 CP Cost Proposal</dc:title>
  <dc:subject/>
  <dc:creator>Cheryl Hutchins</dc:creator>
  <cp:keywords/>
  <dc:description/>
  <cp:lastModifiedBy>Behnke, Gary B.</cp:lastModifiedBy>
  <cp:revision/>
  <dcterms:created xsi:type="dcterms:W3CDTF">2001-02-21T13:03:10Z</dcterms:created>
  <dcterms:modified xsi:type="dcterms:W3CDTF">2026-04-15T16:22:44Z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Jeff Mills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Cheryl Hutchins</vt:lpwstr>
  </property>
  <property fmtid="{D5CDD505-2E9C-101B-9397-08002B2CF9AE}" pid="5" name="ContentTypeId">
    <vt:lpwstr>0x010100EF5C87BF47D87D4196EFFEE83BD998DE</vt:lpwstr>
  </property>
  <property fmtid="{D5CDD505-2E9C-101B-9397-08002B2CF9AE}" pid="6" name="MediaServiceImageTags">
    <vt:lpwstr/>
  </property>
</Properties>
</file>